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ie3-my.sharepoint.com/personal/jcastellanos_ffie_com_co/Documents/Descargas/"/>
    </mc:Choice>
  </mc:AlternateContent>
  <xr:revisionPtr revIDLastSave="122" documentId="8_{83F60AF0-4CFF-4464-A718-DD77EA725C66}" xr6:coauthVersionLast="47" xr6:coauthVersionMax="47" xr10:uidLastSave="{04F03047-5B8E-4C73-9A86-B737EEF7D162}"/>
  <bookViews>
    <workbookView xWindow="-110" yWindow="-110" windowWidth="19420" windowHeight="10300" tabRatio="753" firstSheet="2" activeTab="2" xr2:uid="{00000000-000D-0000-FFFF-FFFF00000000}"/>
  </bookViews>
  <sheets>
    <sheet name="PROG PPTO PROYECTO" sheetId="2" state="hidden" r:id="rId1"/>
    <sheet name="PROGRAMACIÓN DE ACTIVIDADES" sheetId="3" state="hidden" r:id="rId2"/>
    <sheet name="20% ANT RETE 5% 18 meses" sheetId="10" r:id="rId3"/>
  </sheets>
  <definedNames>
    <definedName name="_xlnm._FilterDatabase" localSheetId="1" hidden="1">'PROGRAMACIÓN DE ACTIVIDADES'!$A$6:$E$207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1" i="10" l="1"/>
  <c r="Y12" i="10"/>
  <c r="Z12" i="10" s="1"/>
  <c r="L30" i="10"/>
  <c r="L34" i="10" s="1"/>
  <c r="N30" i="10"/>
  <c r="Y9" i="10"/>
  <c r="Y7" i="10"/>
  <c r="Z7" i="10" s="1"/>
  <c r="Y8" i="10"/>
  <c r="Y10" i="10"/>
  <c r="Y13" i="10"/>
  <c r="Y14" i="10"/>
  <c r="Y15" i="10"/>
  <c r="Y16" i="10"/>
  <c r="Y17" i="10"/>
  <c r="Y18" i="10"/>
  <c r="Y19" i="10"/>
  <c r="Y20" i="10"/>
  <c r="Y21" i="10"/>
  <c r="Y22" i="10"/>
  <c r="Y23" i="10"/>
  <c r="Z23" i="10" s="1"/>
  <c r="Y24" i="10"/>
  <c r="Y25" i="10"/>
  <c r="Y26" i="10"/>
  <c r="Y27" i="10"/>
  <c r="Z27" i="10" s="1"/>
  <c r="Y28" i="10"/>
  <c r="Y29" i="10"/>
  <c r="Z29" i="10" s="1"/>
  <c r="Y6" i="10"/>
  <c r="Q30" i="10"/>
  <c r="Q32" i="10" s="1"/>
  <c r="Q36" i="10" s="1"/>
  <c r="K30" i="10"/>
  <c r="K32" i="10" s="1"/>
  <c r="K36" i="10" s="1"/>
  <c r="C42" i="10"/>
  <c r="D38" i="10"/>
  <c r="D35" i="10"/>
  <c r="H30" i="10"/>
  <c r="H34" i="10" s="1"/>
  <c r="G30" i="10"/>
  <c r="G34" i="10" s="1"/>
  <c r="F30" i="10"/>
  <c r="F34" i="10" s="1"/>
  <c r="C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E30" i="10"/>
  <c r="E32" i="10" s="1"/>
  <c r="E36" i="10" s="1"/>
  <c r="D6" i="10"/>
  <c r="F50" i="10" l="1"/>
  <c r="L32" i="10"/>
  <c r="L36" i="10" s="1"/>
  <c r="M30" i="10"/>
  <c r="F43" i="10"/>
  <c r="F44" i="10"/>
  <c r="Q34" i="10"/>
  <c r="Q35" i="10" s="1"/>
  <c r="Q38" i="10" s="1"/>
  <c r="F49" i="10"/>
  <c r="F46" i="10"/>
  <c r="F45" i="10"/>
  <c r="F55" i="10"/>
  <c r="K34" i="10"/>
  <c r="K35" i="10" s="1"/>
  <c r="K38" i="10" s="1"/>
  <c r="E34" i="10"/>
  <c r="E35" i="10" s="1"/>
  <c r="Z9" i="10"/>
  <c r="Z6" i="10"/>
  <c r="R30" i="10"/>
  <c r="Z28" i="10"/>
  <c r="Z24" i="10"/>
  <c r="G32" i="10"/>
  <c r="G36" i="10" s="1"/>
  <c r="Z16" i="10"/>
  <c r="S30" i="10"/>
  <c r="Z18" i="10"/>
  <c r="U30" i="10"/>
  <c r="Z13" i="10"/>
  <c r="Z21" i="10"/>
  <c r="Z26" i="10"/>
  <c r="H32" i="10"/>
  <c r="F32" i="10"/>
  <c r="I30" i="10"/>
  <c r="Z10" i="10"/>
  <c r="Z20" i="10"/>
  <c r="Z15" i="10"/>
  <c r="Z19" i="10"/>
  <c r="Z11" i="10"/>
  <c r="Z25" i="10"/>
  <c r="M34" i="10" l="1"/>
  <c r="F51" i="10"/>
  <c r="L35" i="10"/>
  <c r="L38" i="10" s="1"/>
  <c r="M32" i="10"/>
  <c r="S32" i="10"/>
  <c r="S34" i="10"/>
  <c r="F57" i="10"/>
  <c r="R34" i="10"/>
  <c r="F56" i="10"/>
  <c r="F59" i="10"/>
  <c r="U34" i="10"/>
  <c r="I34" i="10"/>
  <c r="F47" i="10"/>
  <c r="R32" i="10"/>
  <c r="Z17" i="10"/>
  <c r="W30" i="10"/>
  <c r="F61" i="10" s="1"/>
  <c r="G35" i="10"/>
  <c r="G38" i="10" s="1"/>
  <c r="X30" i="10"/>
  <c r="F62" i="10" s="1"/>
  <c r="E38" i="10"/>
  <c r="Z22" i="10"/>
  <c r="F35" i="10"/>
  <c r="F36" i="10"/>
  <c r="Z14" i="10"/>
  <c r="H36" i="10"/>
  <c r="H35" i="10"/>
  <c r="U32" i="10"/>
  <c r="T30" i="10"/>
  <c r="V30" i="10"/>
  <c r="I32" i="10"/>
  <c r="J30" i="10"/>
  <c r="M35" i="10" l="1"/>
  <c r="S35" i="10"/>
  <c r="S36" i="10"/>
  <c r="M36" i="10"/>
  <c r="M38" i="10" s="1"/>
  <c r="J34" i="10"/>
  <c r="F48" i="10"/>
  <c r="F60" i="10"/>
  <c r="V34" i="10"/>
  <c r="T34" i="10"/>
  <c r="F58" i="10"/>
  <c r="R35" i="10"/>
  <c r="R36" i="10"/>
  <c r="H38" i="10"/>
  <c r="W32" i="10"/>
  <c r="W36" i="10" s="1"/>
  <c r="F38" i="10"/>
  <c r="X32" i="10"/>
  <c r="X36" i="10" s="1"/>
  <c r="X38" i="10" s="1"/>
  <c r="V32" i="10"/>
  <c r="T32" i="10"/>
  <c r="J32" i="10"/>
  <c r="U36" i="10"/>
  <c r="U35" i="10"/>
  <c r="I36" i="10"/>
  <c r="I35" i="10"/>
  <c r="S38" i="10" l="1"/>
  <c r="F52" i="10"/>
  <c r="N34" i="10"/>
  <c r="R38" i="10"/>
  <c r="U38" i="10"/>
  <c r="W35" i="10"/>
  <c r="J36" i="10"/>
  <c r="J35" i="10"/>
  <c r="N32" i="10"/>
  <c r="T36" i="10"/>
  <c r="T35" i="10"/>
  <c r="V36" i="10"/>
  <c r="V35" i="10"/>
  <c r="I38" i="10"/>
  <c r="O30" i="10"/>
  <c r="P30" i="10"/>
  <c r="P34" i="10" l="1"/>
  <c r="F54" i="10"/>
  <c r="F53" i="10"/>
  <c r="F65" i="10" s="1"/>
  <c r="O34" i="10"/>
  <c r="Y30" i="10"/>
  <c r="W38" i="10"/>
  <c r="T38" i="10"/>
  <c r="V38" i="10"/>
  <c r="J38" i="10"/>
  <c r="N36" i="10"/>
  <c r="N35" i="10"/>
  <c r="O32" i="10"/>
  <c r="P32" i="10"/>
  <c r="F63" i="10" l="1"/>
  <c r="N38" i="10"/>
  <c r="O35" i="10"/>
  <c r="O36" i="10"/>
  <c r="Y32" i="10"/>
  <c r="P35" i="10"/>
  <c r="P36" i="10"/>
  <c r="Y36" i="10" l="1"/>
  <c r="P38" i="10"/>
  <c r="O38" i="10"/>
  <c r="Y35" i="10"/>
  <c r="Y38" i="10" l="1"/>
  <c r="Y39" i="10" s="1"/>
  <c r="N31" i="2" l="1"/>
  <c r="C26" i="2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6" i="2"/>
  <c r="R7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6" i="2"/>
  <c r="Q26" i="2"/>
  <c r="N26" i="2"/>
  <c r="O26" i="2"/>
  <c r="P26" i="2"/>
  <c r="Q34" i="2" l="1"/>
  <c r="Q28" i="2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7" i="3"/>
  <c r="E187" i="3"/>
  <c r="E222" i="3" l="1"/>
  <c r="E221" i="3"/>
  <c r="E214" i="3"/>
  <c r="D31" i="2"/>
  <c r="M24" i="2"/>
  <c r="L24" i="2"/>
  <c r="L26" i="2" s="1"/>
  <c r="K24" i="2"/>
  <c r="K26" i="2" s="1"/>
  <c r="J24" i="2"/>
  <c r="I24" i="2"/>
  <c r="H24" i="2"/>
  <c r="G24" i="2"/>
  <c r="F24" i="2"/>
  <c r="E24" i="2"/>
  <c r="E26" i="2" s="1"/>
  <c r="G26" i="2" l="1"/>
  <c r="F41" i="2" s="1"/>
  <c r="R24" i="2"/>
  <c r="H26" i="2"/>
  <c r="H28" i="2" s="1"/>
  <c r="H31" i="2" s="1"/>
  <c r="H34" i="2" s="1"/>
  <c r="I26" i="2"/>
  <c r="I28" i="2" s="1"/>
  <c r="I31" i="2" s="1"/>
  <c r="I34" i="2" s="1"/>
  <c r="J26" i="2"/>
  <c r="F44" i="2" s="1"/>
  <c r="M26" i="2"/>
  <c r="F26" i="2"/>
  <c r="F40" i="2" s="1"/>
  <c r="F50" i="2"/>
  <c r="F49" i="2"/>
  <c r="F48" i="2"/>
  <c r="E215" i="3"/>
  <c r="E216" i="3"/>
  <c r="E217" i="3"/>
  <c r="E223" i="3"/>
  <c r="E224" i="3"/>
  <c r="NB207" i="3"/>
  <c r="E218" i="3"/>
  <c r="E219" i="3"/>
  <c r="E220" i="3"/>
  <c r="E213" i="3"/>
  <c r="F45" i="2"/>
  <c r="K28" i="2"/>
  <c r="L28" i="2"/>
  <c r="F46" i="2"/>
  <c r="G28" i="2" l="1"/>
  <c r="G31" i="2" s="1"/>
  <c r="F47" i="2"/>
  <c r="P27" i="2"/>
  <c r="F28" i="2"/>
  <c r="F31" i="2" s="1"/>
  <c r="M28" i="2"/>
  <c r="M31" i="2" s="1"/>
  <c r="F43" i="2"/>
  <c r="F42" i="2"/>
  <c r="F39" i="2"/>
  <c r="R26" i="2"/>
  <c r="J28" i="2"/>
  <c r="J31" i="2" s="1"/>
  <c r="E28" i="2"/>
  <c r="P28" i="2"/>
  <c r="P34" i="2" s="1"/>
  <c r="N28" i="2"/>
  <c r="O28" i="2"/>
  <c r="O34" i="2" s="1"/>
  <c r="K31" i="2"/>
  <c r="L31" i="2"/>
  <c r="E31" i="2" l="1"/>
  <c r="J34" i="2"/>
  <c r="R28" i="2"/>
  <c r="F34" i="2"/>
  <c r="G34" i="2"/>
  <c r="M34" i="2"/>
  <c r="K34" i="2"/>
  <c r="L34" i="2"/>
  <c r="N34" i="2"/>
  <c r="R31" i="2" l="1"/>
  <c r="E34" i="2"/>
  <c r="R34" i="2" s="1"/>
  <c r="R35" i="2" l="1"/>
  <c r="Z8" i="10"/>
</calcChain>
</file>

<file path=xl/sharedStrings.xml><?xml version="1.0" encoding="utf-8"?>
<sst xmlns="http://schemas.openxmlformats.org/spreadsheetml/2006/main" count="1001" uniqueCount="313">
  <si>
    <t>DESCRIPCIÓN</t>
  </si>
  <si>
    <t>PRELIMINARES</t>
  </si>
  <si>
    <t>CIMENTACIÓN</t>
  </si>
  <si>
    <t>REDES SUBTERRÁNEAS</t>
  </si>
  <si>
    <t>ESTRUCTURA</t>
  </si>
  <si>
    <t>MAMPOSTERÍA</t>
  </si>
  <si>
    <t>ELEMENTOS NO ESTRUCTURALES EN CONCRETO</t>
  </si>
  <si>
    <t>INSTALACIONES HIDROSANITARIAS, CONTRAINCENDIO Y DE GAS</t>
  </si>
  <si>
    <t>INSTALACIONES ELECTRICAS, TELEFÓNICAS Y TELECOMUNICACIONES</t>
  </si>
  <si>
    <t>PAÑETES</t>
  </si>
  <si>
    <t>PISOS</t>
  </si>
  <si>
    <t>CUBIERTAS E IMPERMEABILIZACIONES</t>
  </si>
  <si>
    <t>CARPINTERÍA METÁLICA</t>
  </si>
  <si>
    <t>CARPINTERÍA DE MADERA</t>
  </si>
  <si>
    <t>ENCHAPES</t>
  </si>
  <si>
    <t>ILUMINACIÓN</t>
  </si>
  <si>
    <t>APARATOS Y EQUIPOS SANITARIOS, CONTRAINCENDIO Y DE GAS</t>
  </si>
  <si>
    <t>CERRADURAS Y VIDRIOS</t>
  </si>
  <si>
    <t>OBRAS EXTERIORES</t>
  </si>
  <si>
    <t>ASEO Y FINALES</t>
  </si>
  <si>
    <t>PLAN DE CONTINGENCIA</t>
  </si>
  <si>
    <t>VALOR INCLUIDO AIU</t>
  </si>
  <si>
    <t>INCIDENCIA PORCENTUAL DE LOS CAPÍTULOS</t>
  </si>
  <si>
    <t>PLAZO CONTRACTUAL EN MESES</t>
  </si>
  <si>
    <t>PORCENTAJE AMORTIZACIÓN DEL ANTICIPO</t>
  </si>
  <si>
    <t>VALOR A AMORTIZAR DEL ANTICIPO</t>
  </si>
  <si>
    <t>VALOR RETENIDO LIQUIDACIÓN</t>
  </si>
  <si>
    <t>PORCENTAJE DE EJECUCIÓN MENSUAL</t>
  </si>
  <si>
    <t>PRESUPUESTO DETERMINADO INCL AIU</t>
  </si>
  <si>
    <t>PROGRAMACIÓN DE PRESUPUESTO DEL PROYECTO</t>
  </si>
  <si>
    <t>VALOR APROX A PAGARSE MENSUAL</t>
  </si>
  <si>
    <t>Subcapítulo</t>
  </si>
  <si>
    <t>ítem</t>
  </si>
  <si>
    <t>1.2</t>
  </si>
  <si>
    <t>1.1</t>
  </si>
  <si>
    <t>1.3</t>
  </si>
  <si>
    <t>2.2</t>
  </si>
  <si>
    <t>1.1.1</t>
  </si>
  <si>
    <t>1.1.2</t>
  </si>
  <si>
    <t>1.2.1</t>
  </si>
  <si>
    <t>1.2.2</t>
  </si>
  <si>
    <t>2.1</t>
  </si>
  <si>
    <t>2.3</t>
  </si>
  <si>
    <t>1.3.1</t>
  </si>
  <si>
    <t>1.3.2</t>
  </si>
  <si>
    <t>2.1.2</t>
  </si>
  <si>
    <t>2.1.1</t>
  </si>
  <si>
    <t>MES 1</t>
  </si>
  <si>
    <t>MES 2</t>
  </si>
  <si>
    <t>DURACIÓN EN DÍAS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</si>
  <si>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</si>
  <si>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</si>
  <si>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</si>
  <si>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</si>
  <si>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</si>
  <si>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</si>
  <si>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</si>
  <si>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</si>
  <si>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</si>
  <si>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</si>
  <si>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</si>
  <si>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</si>
  <si>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</si>
  <si>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</si>
  <si>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</si>
  <si>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</si>
  <si>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</si>
  <si>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</si>
  <si>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</si>
  <si>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</si>
  <si>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</si>
  <si>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</si>
  <si>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</si>
  <si>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</si>
  <si>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</si>
  <si>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</si>
  <si>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</si>
  <si>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</si>
  <si>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</si>
  <si>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</si>
  <si>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</si>
  <si>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</si>
  <si>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</si>
  <si>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</si>
  <si>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11.1</t>
  </si>
  <si>
    <t>11.2</t>
  </si>
  <si>
    <t>11.3</t>
  </si>
  <si>
    <t>12.1</t>
  </si>
  <si>
    <t>12.2</t>
  </si>
  <si>
    <t>12.3</t>
  </si>
  <si>
    <t>13.1</t>
  </si>
  <si>
    <t>13.2</t>
  </si>
  <si>
    <t>13.3</t>
  </si>
  <si>
    <t>14.1</t>
  </si>
  <si>
    <t>14.2</t>
  </si>
  <si>
    <t>14.3</t>
  </si>
  <si>
    <t>15.1</t>
  </si>
  <si>
    <t>15.2</t>
  </si>
  <si>
    <t>15.3</t>
  </si>
  <si>
    <t>16.1</t>
  </si>
  <si>
    <t>16.2</t>
  </si>
  <si>
    <t>16.3</t>
  </si>
  <si>
    <t>17.1</t>
  </si>
  <si>
    <t>17.2</t>
  </si>
  <si>
    <t>17.3</t>
  </si>
  <si>
    <t>18.1</t>
  </si>
  <si>
    <t>18.2</t>
  </si>
  <si>
    <t>18.3</t>
  </si>
  <si>
    <t>19.1</t>
  </si>
  <si>
    <t>19.2</t>
  </si>
  <si>
    <t>19.3</t>
  </si>
  <si>
    <t>20.1</t>
  </si>
  <si>
    <t>20.2</t>
  </si>
  <si>
    <t>20.3</t>
  </si>
  <si>
    <t>ASPECTOS A TENER EN CUENTA</t>
  </si>
  <si>
    <t>POSIBLES DATOS DE ENTRADA:</t>
  </si>
  <si>
    <t>*PLAZO EN MESES</t>
  </si>
  <si>
    <t>*VALOR DEL CONTRATO</t>
  </si>
  <si>
    <t>SE PUEDE OBSERVAR QUE EN LOS MESES DE MÁS EJECUCIÓN SE RECOMIENDA O SUGIERE REALIZAR MAYOR AMORTIZACIÓN DEL ANTICIPO (SOMBREADOS CON AZUL)</t>
  </si>
  <si>
    <t>SE PUEDE OBSERVAR QUE SE REALIZA UNA RETENCIÓN MENSUAL PARA EFECTOS DE LIQUIDACIÓN EQUIVALENTE AL 10% BRUTO DE LO EJECUTADO</t>
  </si>
  <si>
    <t>LA SUMA DEL ANTICIPO + RETENCIÓN DE LIQUIDACIÓN + VALOR APROX A PAGARSE MENSUAL, DEBE SER IGUAL AL VALOR DEL CONTRATO INCLUIDO AIU (AUNQUE EN LA VIDA REAL SE APLIQUEN OTROS DESCUENTOS Y RETENCIONES TRIBUTARIAS)</t>
  </si>
  <si>
    <t>POSIBLES DATOS DE SALIDA:</t>
  </si>
  <si>
    <t>VALOR DE INVERSIÓN MENSUAL</t>
  </si>
  <si>
    <t>*PORCENTAJE AMORTIZACIÓN DEL ANTICIPO</t>
  </si>
  <si>
    <t>*PORCENTAJE DE RETENCIÓN LIQUIDACIÓN</t>
  </si>
  <si>
    <t>RESTRICCIONES:</t>
  </si>
  <si>
    <t>SE TIENE EN CUENTA EL COMPORTAMIENTO DEL PROYECTO MENSUALMENTE, SIN EMBARGO, ES IMPORTANTE HACER ACOTACIONES EN CADA TERCERA PARTE DEL PLAZO CONTRACTUAL, Y AL RESPECTO, SE TIENEN LAS SIGUIENTES RESTRICCIONES:</t>
  </si>
  <si>
    <t>*EN EL PRIMER TERCIO DEL PLAZO DE EJECUCIÓN EL AVANCE DEL PROYECTO NO PUEDE SER INFERIOR AL 20%</t>
  </si>
  <si>
    <t>*EN EL SEGUNDO TERCIO DEL PLAZO DE EJECUCIÓN EL AVANCE DEL PROYECTO NO PUEDE SER INFERIOR AL 60%</t>
  </si>
  <si>
    <t>*EL PICO MÁXIMO DE INVERSIÓN DEBER ESTAR UBICADO DENTRO DEL SEGUNDO TERCIO DEL PLAZO CONTRACTUAL</t>
  </si>
  <si>
    <t>LA CURVA DE COMPORTAMIENTO DE INVERSIÓN EN EL PLAZO DEL PROYECTO, OBEDECE A UN EJERCICIO EN CONDICIONES NORMALES DE EJECUCIÓN, SE ESTIMO PARA EL CASO, UN PROYECTO DE UN VALOR DE 15,000,000,000 QUE DEBE REALIZARSE EN 12 MESES</t>
  </si>
  <si>
    <t>MANO DE OBRA</t>
  </si>
  <si>
    <t>MATERIAL</t>
  </si>
  <si>
    <t>ASIGNACIÓN DE RECURSOS NECESARIOS PARA EJECUTAR LA ACTIVIDAD</t>
  </si>
  <si>
    <t>*Los Capítulos, Subcapítulos e ítems deben corresponder con los descritos en el Presupuesto, A.P.U’S, y Especificaciones, ello con el fin de tener una correlación directa entre componentes.</t>
  </si>
  <si>
    <t>*Debe presentarse en letra legible, debe estar visible su duración, Fecha de Inicio, Fecha de Finalización y sus predecesoras.</t>
  </si>
  <si>
    <t>*Debe tenerse cuidado con la “colocación” Capítulos y Subcapítulos, ya que pueden generarse redundancias o correlaciones no adecuadas.</t>
  </si>
  <si>
    <t>LA PROGRAMACIÓN EN SU COMPORTAMIENTO DEBE CORRESPONDER DE MANERA INEQUÍVOCA CON LA PROGRAMACIÓN MENSUAL DE INVERSIÓN (la curva debe tener la misma forma)</t>
  </si>
  <si>
    <t>*El pico de actividades debe estar localizado en el segundo tercio del plazo contractual</t>
  </si>
  <si>
    <t>PLAZO</t>
  </si>
  <si>
    <t>*LA ASIGNACIÓN DE RECURSOS, PERMITE DETERMINAR EL HISTOGRAMA DE PERSONAL REQUERIDO DIARIAMENTE, A MANERA DE EJEMPLO SE MUESTRA UN HISTOGRAMA MENSUAL</t>
  </si>
  <si>
    <t>Las actividades deberán programarse a nivel diario, para el caso se consideró un calendario por meses y días (30 días por mes)</t>
  </si>
  <si>
    <t>*Es muy posible que se requieran más capítulos, subcapítulos e ítems que los mostrados aquí a manera de ejemplo</t>
  </si>
  <si>
    <t>GENERACIÓN DE ALERTAS</t>
  </si>
  <si>
    <r>
      <t xml:space="preserve">*Debe revelarse claramente, la </t>
    </r>
    <r>
      <rPr>
        <b/>
        <sz val="11"/>
        <color theme="1"/>
        <rFont val="Arial"/>
        <family val="2"/>
      </rPr>
      <t>DURACIÓN TOTAL</t>
    </r>
    <r>
      <rPr>
        <sz val="11"/>
        <color theme="1"/>
        <rFont val="Arial"/>
        <family val="2"/>
      </rPr>
      <t xml:space="preserve"> del proyecto.</t>
    </r>
  </si>
  <si>
    <t>* SE DEBERÁ PODER REALIZAR SEGUIMIENTO A LA RUTA CRÍTICA DE LA PROGRAMACIÓN DE OBRA, Y SE DEBE GENERAR ALERTA EN EL MOMENTO QUE LA MISMA PRESENTE ATRASOS</t>
  </si>
  <si>
    <t>LIQUIDACIÓN</t>
  </si>
  <si>
    <t>12 (HASTA EL 90%)</t>
  </si>
  <si>
    <t>*EN EL SEGUNDO TERCIO DEL PLAZO DE EJECUCIÓN EL AVANCE DEL PROYECTO NO PUEDE SER INFERIOR AL 65%</t>
  </si>
  <si>
    <t>2.2.1</t>
  </si>
  <si>
    <t>2.2.2</t>
  </si>
  <si>
    <t>2.3.1</t>
  </si>
  <si>
    <t>2.3.2</t>
  </si>
  <si>
    <t>3.1.1</t>
  </si>
  <si>
    <t>3.1.2</t>
  </si>
  <si>
    <t>3.2.1</t>
  </si>
  <si>
    <t>3.2.2</t>
  </si>
  <si>
    <t>3.3.1</t>
  </si>
  <si>
    <t>3.3.2</t>
  </si>
  <si>
    <t>4.1.1</t>
  </si>
  <si>
    <t>4.1.2</t>
  </si>
  <si>
    <t>4.2.1</t>
  </si>
  <si>
    <t>4.2.2</t>
  </si>
  <si>
    <t>4.3.1</t>
  </si>
  <si>
    <t>4.3.2</t>
  </si>
  <si>
    <t>5.1.1</t>
  </si>
  <si>
    <t>5.1.2</t>
  </si>
  <si>
    <t>5.2.1</t>
  </si>
  <si>
    <t>5.2.2</t>
  </si>
  <si>
    <t>5.3.1</t>
  </si>
  <si>
    <t>5.3.2</t>
  </si>
  <si>
    <t>6.1.1</t>
  </si>
  <si>
    <t>6.1.2</t>
  </si>
  <si>
    <t>6.2.1</t>
  </si>
  <si>
    <t>6.2.2</t>
  </si>
  <si>
    <t>6.3.1</t>
  </si>
  <si>
    <t>6.3.2</t>
  </si>
  <si>
    <t>7.1.1</t>
  </si>
  <si>
    <t>7.1.2</t>
  </si>
  <si>
    <t>7.2.1</t>
  </si>
  <si>
    <t>7.2.2</t>
  </si>
  <si>
    <t>7.3.1</t>
  </si>
  <si>
    <t>7.3.2</t>
  </si>
  <si>
    <t>8.1.1</t>
  </si>
  <si>
    <t>8.1.2</t>
  </si>
  <si>
    <t>8.2.1</t>
  </si>
  <si>
    <t>8.2.2</t>
  </si>
  <si>
    <t>8.3.1</t>
  </si>
  <si>
    <t>8.3.2</t>
  </si>
  <si>
    <t>9.1.1</t>
  </si>
  <si>
    <t>9.1.2</t>
  </si>
  <si>
    <t>9.2.1</t>
  </si>
  <si>
    <t>9.2.2</t>
  </si>
  <si>
    <t>9.3.1</t>
  </si>
  <si>
    <t>9.3.2</t>
  </si>
  <si>
    <t>10.1.1</t>
  </si>
  <si>
    <t>10.1.2</t>
  </si>
  <si>
    <t>10.2.2</t>
  </si>
  <si>
    <t>10.2.1</t>
  </si>
  <si>
    <t>10.3.1</t>
  </si>
  <si>
    <t>10.3.2</t>
  </si>
  <si>
    <t>11.1.1</t>
  </si>
  <si>
    <t>11.1.2</t>
  </si>
  <si>
    <t>11.2.1</t>
  </si>
  <si>
    <t>11.3.1</t>
  </si>
  <si>
    <t>11.3.2</t>
  </si>
  <si>
    <t>12.1.1</t>
  </si>
  <si>
    <t>12.1.2</t>
  </si>
  <si>
    <t>12.2.1</t>
  </si>
  <si>
    <t>12.3.1</t>
  </si>
  <si>
    <t>12.3.2</t>
  </si>
  <si>
    <t>13.1.2</t>
  </si>
  <si>
    <t>13.3.2</t>
  </si>
  <si>
    <t>13.2.2</t>
  </si>
  <si>
    <t>13.2.1</t>
  </si>
  <si>
    <t>13.3.1</t>
  </si>
  <si>
    <t>14.1.1</t>
  </si>
  <si>
    <t>14.1.2</t>
  </si>
  <si>
    <t>14.2.1</t>
  </si>
  <si>
    <t>14.2.2</t>
  </si>
  <si>
    <t>14.3.1</t>
  </si>
  <si>
    <t>14.3.2</t>
  </si>
  <si>
    <t>15.1.1</t>
  </si>
  <si>
    <t>15.1.2</t>
  </si>
  <si>
    <t>15.2.1</t>
  </si>
  <si>
    <t>15.2.2</t>
  </si>
  <si>
    <t>15.3.1</t>
  </si>
  <si>
    <t>15.3.2</t>
  </si>
  <si>
    <t>16.1.1</t>
  </si>
  <si>
    <t>16.1.2</t>
  </si>
  <si>
    <t>16.2.2</t>
  </si>
  <si>
    <t>16.2.1</t>
  </si>
  <si>
    <t>16.3.1</t>
  </si>
  <si>
    <t>16.3.2</t>
  </si>
  <si>
    <t>17.1.1</t>
  </si>
  <si>
    <t>17.1.2</t>
  </si>
  <si>
    <t>17.2.1</t>
  </si>
  <si>
    <t>17.2.2</t>
  </si>
  <si>
    <t>17.3.1</t>
  </si>
  <si>
    <t>17.3.2</t>
  </si>
  <si>
    <t>18.1.1</t>
  </si>
  <si>
    <t>18.1.2</t>
  </si>
  <si>
    <t>18.2.1</t>
  </si>
  <si>
    <t>18.3.1</t>
  </si>
  <si>
    <t>18.3.2</t>
  </si>
  <si>
    <t>19.1.1</t>
  </si>
  <si>
    <t>19.1.2</t>
  </si>
  <si>
    <t>19.2.1</t>
  </si>
  <si>
    <t>19.2.2</t>
  </si>
  <si>
    <t>19.3.1</t>
  </si>
  <si>
    <t>19.3.2</t>
  </si>
  <si>
    <t>20.1.1</t>
  </si>
  <si>
    <t>20.1.2</t>
  </si>
  <si>
    <t>20.2.1</t>
  </si>
  <si>
    <t>20.2.2</t>
  </si>
  <si>
    <t>20.3.1</t>
  </si>
  <si>
    <t>20.3.2</t>
  </si>
  <si>
    <t>INVERSIÓN DEL ANTICIPO</t>
  </si>
  <si>
    <t>IDENTIFICACIÓN</t>
  </si>
  <si>
    <t>C (capítulo)</t>
  </si>
  <si>
    <t>sc (subcapítulo)</t>
  </si>
  <si>
    <t>i (ítem)</t>
  </si>
  <si>
    <t>RUTA CRÍTICA</t>
  </si>
  <si>
    <t>*El contratista deberá listar las actividades que hacen parte de la ruta crítica del proyecto, el interventor deberá revisar si son correctas y coherrentes y aprobarlas, y en el programa deberán quedar identificadas de color rojo</t>
  </si>
  <si>
    <t>*VALOR DEL PLAN DE INVERSIÓN SEMANAL ($)</t>
  </si>
  <si>
    <t>OBRAS PRELIMINARES</t>
  </si>
  <si>
    <t>MOVIMIENTO DE TIERRAS</t>
  </si>
  <si>
    <t>CUBIERTA</t>
  </si>
  <si>
    <t>CARPINTERIA METALICA</t>
  </si>
  <si>
    <t>CARPINTERIA EN ALUMINIO</t>
  </si>
  <si>
    <t>ENCHAPES PISOS</t>
  </si>
  <si>
    <t>IMPERMEABILIZACIONES</t>
  </si>
  <si>
    <t>REDES HIDROSANIT</t>
  </si>
  <si>
    <t>INSTALACIÓNES ELECTRICAS</t>
  </si>
  <si>
    <t>INSTALACIÓNES DE COMUNICACIÓN</t>
  </si>
  <si>
    <t>INSTALACIÓNES DE HVAC</t>
  </si>
  <si>
    <t>PINTURA</t>
  </si>
  <si>
    <t>CIELOS RASOS</t>
  </si>
  <si>
    <t>CARPINTERIA EN MADERA</t>
  </si>
  <si>
    <t>FACHADA</t>
  </si>
  <si>
    <t>APARATOS SANITARIOS Y GRIF</t>
  </si>
  <si>
    <t>EXTERIORES</t>
  </si>
  <si>
    <t>CERRAJERIA VID Y ESPEJOS</t>
  </si>
  <si>
    <t>OBRAS EXTERIORES (VÍA DE ACCESO Y ANDÉN)</t>
  </si>
  <si>
    <t>TANQUE</t>
  </si>
  <si>
    <t>VALOR APROX</t>
  </si>
  <si>
    <t>RETEGARANTÍA</t>
  </si>
  <si>
    <t>VERIF</t>
  </si>
  <si>
    <t>ACTA PARCIAL 1</t>
  </si>
  <si>
    <t>ACTA PARCIAL 2</t>
  </si>
  <si>
    <t>ACTA PARCIAL 3</t>
  </si>
  <si>
    <t>ACTA PARCIAL 4</t>
  </si>
  <si>
    <t>ACTA PARCIAL 5</t>
  </si>
  <si>
    <t>ACTA PARCIAL 6</t>
  </si>
  <si>
    <t>ACTA PARCIAL 7</t>
  </si>
  <si>
    <t>ACTA PARCIAL 8</t>
  </si>
  <si>
    <t>ACTA PARCIAL 9</t>
  </si>
  <si>
    <t>ACTA PARCIAL 10</t>
  </si>
  <si>
    <t>ACTA PARCIAL 11</t>
  </si>
  <si>
    <t>ACTA PARCIAL 12</t>
  </si>
  <si>
    <t>ACTA PARCIAL 13</t>
  </si>
  <si>
    <t>ACTA PARCIAL 14</t>
  </si>
  <si>
    <t>ACTA PARCIAL 15</t>
  </si>
  <si>
    <t>PORCENTAJE DE EJECUCIÓN MENSUAL DE OBRA</t>
  </si>
  <si>
    <t>CUPO CRÉDITO 7,5%</t>
  </si>
  <si>
    <t>AIU</t>
  </si>
  <si>
    <t>ACTA PARCIAL 16</t>
  </si>
  <si>
    <t>ACTA PARCIAL 17</t>
  </si>
  <si>
    <t>ACTA PARCIAL 18</t>
  </si>
  <si>
    <t>EJECUCIÓN PROMEDIO</t>
  </si>
  <si>
    <t>ACTA PARCIAL 19</t>
  </si>
  <si>
    <t>ACTA PARCIAL 20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</si>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</sst>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-[$$-240A]\ * #,##0.00_ ;_-[$$-240A]\ * \-#,##0.00\ ;_-[$$-240A]\ * &quot;-&quot;??_ ;_-@_ "/>
    <numFmt numFmtId="165" formatCode="_-[$$-240A]\ * #,##0.00_-;\-[$$-240A]\ * #,##0.00_-;_-[$$-240A]\ * &quot;-&quot;??_-;_-@_-"/>
    <numFmt numFmtId="166" formatCode="0.0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3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/>
    <xf numFmtId="10" fontId="3" fillId="0" borderId="1" xfId="0" applyNumberFormat="1" applyFont="1" applyBorder="1"/>
    <xf numFmtId="10" fontId="0" fillId="0" borderId="1" xfId="2" applyNumberFormat="1" applyFont="1" applyBorder="1"/>
    <xf numFmtId="9" fontId="0" fillId="0" borderId="1" xfId="2" applyFont="1" applyBorder="1"/>
    <xf numFmtId="10" fontId="0" fillId="0" borderId="0" xfId="0" applyNumberFormat="1"/>
    <xf numFmtId="0" fontId="0" fillId="0" borderId="2" xfId="0" applyBorder="1"/>
    <xf numFmtId="10" fontId="3" fillId="2" borderId="0" xfId="0" applyNumberFormat="1" applyFont="1" applyFill="1"/>
    <xf numFmtId="10" fontId="4" fillId="2" borderId="6" xfId="2" applyNumberFormat="1" applyFont="1" applyFill="1" applyBorder="1"/>
    <xf numFmtId="164" fontId="0" fillId="0" borderId="0" xfId="0" applyNumberFormat="1"/>
    <xf numFmtId="164" fontId="5" fillId="0" borderId="0" xfId="0" applyNumberFormat="1" applyFont="1"/>
    <xf numFmtId="3" fontId="0" fillId="0" borderId="0" xfId="0" applyNumberFormat="1"/>
    <xf numFmtId="0" fontId="3" fillId="0" borderId="1" xfId="0" applyFont="1" applyBorder="1"/>
    <xf numFmtId="10" fontId="7" fillId="0" borderId="1" xfId="2" applyNumberFormat="1" applyFont="1" applyBorder="1"/>
    <xf numFmtId="9" fontId="7" fillId="0" borderId="1" xfId="2" applyFont="1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0" fontId="2" fillId="0" borderId="0" xfId="0" applyNumberFormat="1" applyFont="1"/>
    <xf numFmtId="10" fontId="8" fillId="0" borderId="0" xfId="0" applyNumberFormat="1" applyFont="1"/>
    <xf numFmtId="10" fontId="0" fillId="0" borderId="2" xfId="2" applyNumberFormat="1" applyFont="1" applyBorder="1"/>
    <xf numFmtId="0" fontId="3" fillId="6" borderId="6" xfId="0" applyFont="1" applyFill="1" applyBorder="1" applyAlignment="1">
      <alignment horizontal="center" vertical="center" wrapText="1"/>
    </xf>
    <xf numFmtId="9" fontId="0" fillId="0" borderId="0" xfId="0" applyNumberFormat="1"/>
    <xf numFmtId="0" fontId="3" fillId="6" borderId="7" xfId="0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165" fontId="3" fillId="0" borderId="0" xfId="0" applyNumberFormat="1" applyFont="1"/>
    <xf numFmtId="3" fontId="3" fillId="0" borderId="0" xfId="0" applyNumberFormat="1" applyFont="1"/>
    <xf numFmtId="44" fontId="3" fillId="0" borderId="0" xfId="0" applyNumberFormat="1" applyFont="1"/>
    <xf numFmtId="3" fontId="4" fillId="8" borderId="6" xfId="0" applyNumberFormat="1" applyFont="1" applyFill="1" applyBorder="1"/>
    <xf numFmtId="164" fontId="2" fillId="0" borderId="0" xfId="0" applyNumberFormat="1" applyFont="1"/>
    <xf numFmtId="44" fontId="2" fillId="0" borderId="0" xfId="1" applyFont="1"/>
    <xf numFmtId="0" fontId="3" fillId="0" borderId="11" xfId="0" applyFont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/>
    </xf>
    <xf numFmtId="10" fontId="4" fillId="0" borderId="13" xfId="2" applyNumberFormat="1" applyFont="1" applyBorder="1"/>
    <xf numFmtId="0" fontId="3" fillId="4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0" fontId="4" fillId="0" borderId="15" xfId="2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9" fillId="0" borderId="0" xfId="0" applyFont="1"/>
    <xf numFmtId="10" fontId="7" fillId="9" borderId="1" xfId="2" applyNumberFormat="1" applyFont="1" applyFill="1" applyBorder="1"/>
    <xf numFmtId="164" fontId="6" fillId="8" borderId="6" xfId="0" applyNumberFormat="1" applyFont="1" applyFill="1" applyBorder="1"/>
    <xf numFmtId="10" fontId="10" fillId="0" borderId="1" xfId="2" applyNumberFormat="1" applyFont="1" applyFill="1" applyBorder="1"/>
    <xf numFmtId="9" fontId="10" fillId="0" borderId="1" xfId="2" applyFont="1" applyFill="1" applyBorder="1"/>
    <xf numFmtId="10" fontId="10" fillId="0" borderId="1" xfId="0" applyNumberFormat="1" applyFont="1" applyBorder="1"/>
    <xf numFmtId="0" fontId="10" fillId="0" borderId="1" xfId="0" applyFont="1" applyBorder="1"/>
    <xf numFmtId="10" fontId="11" fillId="7" borderId="0" xfId="2" applyNumberFormat="1" applyFont="1" applyFill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10" fontId="4" fillId="0" borderId="0" xfId="2" applyNumberFormat="1" applyFont="1" applyBorder="1"/>
    <xf numFmtId="10" fontId="7" fillId="9" borderId="13" xfId="2" applyNumberFormat="1" applyFont="1" applyFill="1" applyBorder="1"/>
    <xf numFmtId="10" fontId="7" fillId="9" borderId="12" xfId="2" applyNumberFormat="1" applyFont="1" applyFill="1" applyBorder="1"/>
    <xf numFmtId="9" fontId="7" fillId="0" borderId="12" xfId="2" applyFont="1" applyBorder="1"/>
    <xf numFmtId="9" fontId="7" fillId="0" borderId="13" xfId="2" applyFont="1" applyBorder="1"/>
    <xf numFmtId="9" fontId="0" fillId="0" borderId="12" xfId="2" applyFont="1" applyBorder="1"/>
    <xf numFmtId="9" fontId="0" fillId="0" borderId="13" xfId="2" applyFont="1" applyBorder="1"/>
    <xf numFmtId="0" fontId="0" fillId="0" borderId="12" xfId="0" applyBorder="1"/>
    <xf numFmtId="0" fontId="0" fillId="0" borderId="13" xfId="0" applyBorder="1"/>
    <xf numFmtId="10" fontId="0" fillId="0" borderId="21" xfId="2" applyNumberFormat="1" applyFont="1" applyBorder="1"/>
    <xf numFmtId="10" fontId="0" fillId="0" borderId="22" xfId="2" applyNumberFormat="1" applyFont="1" applyBorder="1"/>
    <xf numFmtId="10" fontId="0" fillId="0" borderId="12" xfId="2" applyNumberFormat="1" applyFont="1" applyBorder="1"/>
    <xf numFmtId="10" fontId="0" fillId="0" borderId="13" xfId="2" applyNumberFormat="1" applyFont="1" applyBorder="1"/>
    <xf numFmtId="10" fontId="0" fillId="0" borderId="14" xfId="2" applyNumberFormat="1" applyFont="1" applyBorder="1"/>
    <xf numFmtId="10" fontId="0" fillId="0" borderId="23" xfId="2" applyNumberFormat="1" applyFont="1" applyBorder="1"/>
    <xf numFmtId="10" fontId="0" fillId="0" borderId="15" xfId="2" applyNumberFormat="1" applyFont="1" applyBorder="1"/>
    <xf numFmtId="9" fontId="7" fillId="0" borderId="10" xfId="2" applyFont="1" applyBorder="1"/>
    <xf numFmtId="9" fontId="7" fillId="0" borderId="20" xfId="2" applyFont="1" applyBorder="1"/>
    <xf numFmtId="9" fontId="7" fillId="0" borderId="11" xfId="2" applyFont="1" applyBorder="1"/>
    <xf numFmtId="0" fontId="0" fillId="0" borderId="22" xfId="0" applyBorder="1"/>
    <xf numFmtId="0" fontId="0" fillId="0" borderId="15" xfId="0" applyBorder="1"/>
    <xf numFmtId="0" fontId="0" fillId="0" borderId="21" xfId="0" applyBorder="1"/>
    <xf numFmtId="0" fontId="0" fillId="0" borderId="14" xfId="0" applyBorder="1"/>
    <xf numFmtId="0" fontId="0" fillId="0" borderId="23" xfId="0" applyBorder="1"/>
    <xf numFmtId="10" fontId="7" fillId="0" borderId="12" xfId="2" applyNumberFormat="1" applyFont="1" applyBorder="1"/>
    <xf numFmtId="10" fontId="7" fillId="0" borderId="13" xfId="2" applyNumberFormat="1" applyFont="1" applyBorder="1"/>
    <xf numFmtId="9" fontId="0" fillId="0" borderId="10" xfId="2" applyFont="1" applyBorder="1"/>
    <xf numFmtId="9" fontId="0" fillId="0" borderId="20" xfId="2" applyFont="1" applyBorder="1"/>
    <xf numFmtId="9" fontId="0" fillId="0" borderId="11" xfId="2" applyFont="1" applyBorder="1"/>
    <xf numFmtId="10" fontId="7" fillId="0" borderId="20" xfId="2" applyNumberFormat="1" applyFont="1" applyFill="1" applyBorder="1"/>
    <xf numFmtId="10" fontId="7" fillId="0" borderId="11" xfId="2" applyNumberFormat="1" applyFont="1" applyFill="1" applyBorder="1"/>
    <xf numFmtId="10" fontId="7" fillId="0" borderId="12" xfId="2" applyNumberFormat="1" applyFont="1" applyFill="1" applyBorder="1"/>
    <xf numFmtId="10" fontId="7" fillId="0" borderId="1" xfId="2" applyNumberFormat="1" applyFont="1" applyFill="1" applyBorder="1"/>
    <xf numFmtId="10" fontId="7" fillId="0" borderId="13" xfId="2" applyNumberFormat="1" applyFont="1" applyFill="1" applyBorder="1"/>
    <xf numFmtId="10" fontId="7" fillId="0" borderId="12" xfId="0" applyNumberFormat="1" applyFont="1" applyBorder="1"/>
    <xf numFmtId="10" fontId="7" fillId="0" borderId="1" xfId="0" applyNumberFormat="1" applyFont="1" applyBorder="1"/>
    <xf numFmtId="10" fontId="7" fillId="0" borderId="13" xfId="0" applyNumberFormat="1" applyFont="1" applyBorder="1"/>
    <xf numFmtId="0" fontId="0" fillId="0" borderId="0" xfId="0" applyAlignment="1">
      <alignment horizontal="center" vertical="center"/>
    </xf>
    <xf numFmtId="2" fontId="7" fillId="10" borderId="10" xfId="2" applyNumberFormat="1" applyFont="1" applyFill="1" applyBorder="1"/>
    <xf numFmtId="164" fontId="3" fillId="0" borderId="0" xfId="0" applyNumberFormat="1" applyFont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2" fontId="7" fillId="10" borderId="1" xfId="0" applyNumberFormat="1" applyFont="1" applyFill="1" applyBorder="1"/>
    <xf numFmtId="2" fontId="7" fillId="10" borderId="12" xfId="2" applyNumberFormat="1" applyFont="1" applyFill="1" applyBorder="1"/>
    <xf numFmtId="2" fontId="12" fillId="11" borderId="12" xfId="2" applyNumberFormat="1" applyFont="1" applyFill="1" applyBorder="1"/>
    <xf numFmtId="2" fontId="0" fillId="0" borderId="19" xfId="0" applyNumberFormat="1" applyBorder="1" applyAlignment="1">
      <alignment horizontal="center" vertical="center"/>
    </xf>
    <xf numFmtId="2" fontId="13" fillId="12" borderId="12" xfId="2" applyNumberFormat="1" applyFon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0" xfId="0" applyFont="1" applyAlignment="1">
      <alignment horizontal="justify" wrapText="1"/>
    </xf>
    <xf numFmtId="0" fontId="4" fillId="0" borderId="0" xfId="0" applyFont="1"/>
    <xf numFmtId="0" fontId="0" fillId="0" borderId="0" xfId="0" applyAlignment="1">
      <alignment horizontal="justify" wrapText="1"/>
    </xf>
    <xf numFmtId="10" fontId="3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 wrapText="1" indent="1"/>
    </xf>
    <xf numFmtId="0" fontId="3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10" fontId="1" fillId="0" borderId="10" xfId="2" applyNumberFormat="1" applyFont="1" applyBorder="1" applyAlignment="1">
      <alignment horizontal="center" vertical="center"/>
    </xf>
    <xf numFmtId="10" fontId="1" fillId="0" borderId="12" xfId="2" applyNumberFormat="1" applyFont="1" applyBorder="1" applyAlignment="1">
      <alignment horizontal="center" vertical="center"/>
    </xf>
    <xf numFmtId="10" fontId="1" fillId="0" borderId="14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10" fontId="4" fillId="0" borderId="3" xfId="2" applyNumberFormat="1" applyFont="1" applyBorder="1"/>
    <xf numFmtId="10" fontId="4" fillId="0" borderId="6" xfId="2" applyNumberFormat="1" applyFont="1" applyBorder="1"/>
    <xf numFmtId="10" fontId="10" fillId="0" borderId="1" xfId="2" applyNumberFormat="1" applyFont="1" applyFill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164" fontId="0" fillId="0" borderId="0" xfId="2" applyNumberFormat="1" applyFont="1"/>
    <xf numFmtId="10" fontId="0" fillId="0" borderId="2" xfId="0" applyNumberFormat="1" applyBorder="1"/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164" fontId="0" fillId="14" borderId="0" xfId="0" applyNumberFormat="1" applyFill="1"/>
    <xf numFmtId="164" fontId="5" fillId="14" borderId="0" xfId="0" applyNumberFormat="1" applyFont="1" applyFill="1"/>
    <xf numFmtId="10" fontId="4" fillId="3" borderId="0" xfId="0" applyNumberFormat="1" applyFont="1" applyFill="1"/>
    <xf numFmtId="9" fontId="0" fillId="3" borderId="0" xfId="0" applyNumberFormat="1" applyFill="1"/>
    <xf numFmtId="44" fontId="3" fillId="3" borderId="0" xfId="1" applyFont="1" applyFill="1"/>
    <xf numFmtId="0" fontId="3" fillId="0" borderId="19" xfId="0" applyFont="1" applyBorder="1"/>
    <xf numFmtId="0" fontId="0" fillId="0" borderId="19" xfId="0" applyBorder="1"/>
    <xf numFmtId="0" fontId="3" fillId="0" borderId="1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18" fillId="0" borderId="19" xfId="0" applyFont="1" applyBorder="1"/>
    <xf numFmtId="0" fontId="19" fillId="0" borderId="19" xfId="0" applyFont="1" applyBorder="1"/>
    <xf numFmtId="2" fontId="13" fillId="15" borderId="12" xfId="2" applyNumberFormat="1" applyFont="1" applyFill="1" applyBorder="1"/>
    <xf numFmtId="0" fontId="2" fillId="0" borderId="1" xfId="0" applyFont="1" applyBorder="1"/>
    <xf numFmtId="0" fontId="17" fillId="0" borderId="19" xfId="0" applyFont="1" applyBorder="1" applyAlignment="1">
      <alignment horizontal="center" vertical="center"/>
    </xf>
    <xf numFmtId="10" fontId="7" fillId="15" borderId="1" xfId="2" applyNumberFormat="1" applyFont="1" applyFill="1" applyBorder="1"/>
    <xf numFmtId="165" fontId="0" fillId="0" borderId="1" xfId="0" applyNumberFormat="1" applyBorder="1"/>
    <xf numFmtId="10" fontId="0" fillId="0" borderId="1" xfId="0" applyNumberFormat="1" applyBorder="1"/>
    <xf numFmtId="0" fontId="14" fillId="3" borderId="3" xfId="0" applyFont="1" applyFill="1" applyBorder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0" fillId="16" borderId="0" xfId="0" applyFill="1"/>
    <xf numFmtId="10" fontId="10" fillId="16" borderId="1" xfId="2" applyNumberFormat="1" applyFont="1" applyFill="1" applyBorder="1"/>
    <xf numFmtId="10" fontId="10" fillId="16" borderId="1" xfId="0" applyNumberFormat="1" applyFont="1" applyFill="1" applyBorder="1"/>
    <xf numFmtId="10" fontId="0" fillId="16" borderId="1" xfId="2" applyNumberFormat="1" applyFont="1" applyFill="1" applyBorder="1"/>
    <xf numFmtId="10" fontId="4" fillId="16" borderId="6" xfId="2" applyNumberFormat="1" applyFont="1" applyFill="1" applyBorder="1"/>
    <xf numFmtId="0" fontId="3" fillId="3" borderId="10" xfId="0" applyFont="1" applyFill="1" applyBorder="1" applyAlignment="1">
      <alignment horizontal="center" vertical="center"/>
    </xf>
    <xf numFmtId="10" fontId="4" fillId="0" borderId="11" xfId="2" applyNumberFormat="1" applyFont="1" applyBorder="1"/>
    <xf numFmtId="3" fontId="3" fillId="16" borderId="0" xfId="0" applyNumberFormat="1" applyFont="1" applyFill="1"/>
    <xf numFmtId="9" fontId="10" fillId="0" borderId="30" xfId="2" applyFont="1" applyFill="1" applyBorder="1"/>
    <xf numFmtId="10" fontId="10" fillId="0" borderId="30" xfId="2" applyNumberFormat="1" applyFont="1" applyFill="1" applyBorder="1"/>
    <xf numFmtId="166" fontId="0" fillId="0" borderId="0" xfId="0" applyNumberFormat="1"/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0" fillId="0" borderId="32" xfId="0" applyBorder="1"/>
    <xf numFmtId="10" fontId="20" fillId="0" borderId="0" xfId="0" applyNumberFormat="1" applyFont="1"/>
    <xf numFmtId="0" fontId="3" fillId="14" borderId="7" xfId="0" applyFont="1" applyFill="1" applyBorder="1"/>
    <xf numFmtId="165" fontId="3" fillId="14" borderId="9" xfId="0" applyNumberFormat="1" applyFont="1" applyFill="1" applyBorder="1"/>
    <xf numFmtId="3" fontId="22" fillId="0" borderId="6" xfId="0" applyNumberFormat="1" applyFont="1" applyBorder="1"/>
    <xf numFmtId="0" fontId="3" fillId="17" borderId="7" xfId="0" applyFont="1" applyFill="1" applyBorder="1" applyAlignment="1">
      <alignment horizontal="center" vertical="center"/>
    </xf>
    <xf numFmtId="44" fontId="3" fillId="17" borderId="9" xfId="1" applyFont="1" applyFill="1" applyBorder="1" applyAlignment="1">
      <alignment horizontal="center" vertical="center"/>
    </xf>
    <xf numFmtId="10" fontId="3" fillId="16" borderId="0" xfId="0" applyNumberFormat="1" applyFont="1" applyFill="1" applyAlignment="1">
      <alignment horizontal="center"/>
    </xf>
    <xf numFmtId="0" fontId="3" fillId="18" borderId="7" xfId="0" applyFont="1" applyFill="1" applyBorder="1" applyAlignment="1">
      <alignment horizontal="center" vertical="center" wrapText="1"/>
    </xf>
    <xf numFmtId="10" fontId="3" fillId="18" borderId="9" xfId="0" applyNumberFormat="1" applyFont="1" applyFill="1" applyBorder="1" applyAlignment="1">
      <alignment horizontal="center" vertical="center"/>
    </xf>
    <xf numFmtId="10" fontId="4" fillId="16" borderId="13" xfId="2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3" borderId="7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0" fontId="4" fillId="0" borderId="7" xfId="2" applyNumberFormat="1" applyFont="1" applyBorder="1" applyAlignment="1">
      <alignment horizontal="center"/>
    </xf>
    <xf numFmtId="10" fontId="4" fillId="0" borderId="8" xfId="2" applyNumberFormat="1" applyFont="1" applyBorder="1" applyAlignment="1">
      <alignment horizontal="center"/>
    </xf>
    <xf numFmtId="10" fontId="4" fillId="0" borderId="9" xfId="2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CURVA</a:t>
            </a:r>
            <a:r>
              <a:rPr lang="es-CO" b="1" baseline="0"/>
              <a:t> DE COMPORTAMIENTO DE INVERSIÓN EN EL PLAZO DEL PROYECTO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'PROG PPTO PROYECTO'!$E$39:$E$50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'PROG PPTO PROYECTO'!$F$39:$F$50</c:f>
              <c:numCache>
                <c:formatCode>0.00%</c:formatCode>
                <c:ptCount val="12"/>
                <c:pt idx="0">
                  <c:v>3.1583333333333331E-2</c:v>
                </c:pt>
                <c:pt idx="1">
                  <c:v>3.4283333333333332E-2</c:v>
                </c:pt>
                <c:pt idx="2">
                  <c:v>7.3433333333333337E-2</c:v>
                </c:pt>
                <c:pt idx="3">
                  <c:v>7.7483333333333335E-2</c:v>
                </c:pt>
                <c:pt idx="4">
                  <c:v>0.10664333333333335</c:v>
                </c:pt>
                <c:pt idx="5">
                  <c:v>0.10268333333333333</c:v>
                </c:pt>
                <c:pt idx="6">
                  <c:v>0.12653333333333333</c:v>
                </c:pt>
                <c:pt idx="7">
                  <c:v>0.10358333333333335</c:v>
                </c:pt>
                <c:pt idx="8">
                  <c:v>7.5283333333333341E-2</c:v>
                </c:pt>
                <c:pt idx="9">
                  <c:v>6.3060000000000005E-2</c:v>
                </c:pt>
                <c:pt idx="10">
                  <c:v>6.6375000000000017E-2</c:v>
                </c:pt>
                <c:pt idx="11">
                  <c:v>3.8974999999999996E-2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DE-40F3-B158-086A9790D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34560"/>
        <c:axId val="2071305072"/>
      </c:scatterChart>
      <c:valAx>
        <c:axId val="45183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71305072"/>
        <c:crosses val="autoZero"/>
        <c:crossBetween val="midCat"/>
        <c:majorUnit val="1"/>
      </c:valAx>
      <c:valAx>
        <c:axId val="20713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de ejecución Mensual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834560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9007797571906408E-2"/>
          <c:y val="0.12935583136940459"/>
          <c:w val="0.96783295795523527"/>
          <c:h val="0.80547171383652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'PROGRAMACIÓN DE ACTIVIDADES'!$E$211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'PROGRAMACIÓN DE ACTIVIDADES'!$B$212:$B$224</c:f>
              <c:strCache>
                <c:ptCount val="13"/>
                <c:pt idx="0">
                  <c:v>PLAZO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'PROGRAMACIÓN DE ACTIVIDADES'!$E$212:$E$224</c:f>
              <c:numCache>
                <c:formatCode>0.00%</c:formatCode>
                <c:ptCount val="13"/>
                <c:pt idx="0" formatCode="General">
                  <c:v>0</c:v>
                </c:pt>
                <c:pt idx="1">
                  <c:v>3.5083333333333334E-2</c:v>
                </c:pt>
                <c:pt idx="2">
                  <c:v>3.8083333333333337E-2</c:v>
                </c:pt>
                <c:pt idx="3">
                  <c:v>8.1583333333333341E-2</c:v>
                </c:pt>
                <c:pt idx="4">
                  <c:v>8.6083333333333331E-2</c:v>
                </c:pt>
                <c:pt idx="5">
                  <c:v>0.11848333333333333</c:v>
                </c:pt>
                <c:pt idx="6">
                  <c:v>0.11408333333333333</c:v>
                </c:pt>
                <c:pt idx="7">
                  <c:v>0.14058333333333334</c:v>
                </c:pt>
                <c:pt idx="8">
                  <c:v>0.11508333333333333</c:v>
                </c:pt>
                <c:pt idx="9">
                  <c:v>9.9583333333333343E-2</c:v>
                </c:pt>
                <c:pt idx="10">
                  <c:v>8.7583333333333346E-2</c:v>
                </c:pt>
                <c:pt idx="11">
                  <c:v>5.9083333333333335E-2</c:v>
                </c:pt>
                <c:pt idx="12">
                  <c:v>2.4683333333333335E-2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D-4344-84A3-AFD065F34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8831999"/>
        <c:axId val="731444671"/>
      </c:barChart>
      <c:catAx>
        <c:axId val="82883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1444671"/>
        <c:crosses val="autoZero"/>
        <c:auto val="1"/>
        <c:lblAlgn val="ctr"/>
        <c:lblOffset val="100"/>
        <c:noMultiLvlLbl val="0"/>
      </c:catAx>
      <c:valAx>
        <c:axId val="73144467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28831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CURVA</a:t>
            </a:r>
            <a:r>
              <a:rPr lang="es-CO" b="1" baseline="0"/>
              <a:t> DE COMPORTAMIENTO DE INVERSIÓN EN EL PLAZO DEL PROYECTO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6019336432967229E-2"/>
          <c:y val="0.1190329346987323"/>
          <c:w val="0.91639487173919509"/>
          <c:h val="0.7235569250263698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'20% ANT RETE 5% 18 meses'!$E$43:$E$62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'20% ANT RETE 5% 18 meses'!$F$43:$F$62</c:f>
              <c:numCache>
                <c:formatCode>0.00%</c:formatCode>
                <c:ptCount val="20"/>
                <c:pt idx="0">
                  <c:v>4.2870172316892422E-3</c:v>
                </c:pt>
                <c:pt idx="1">
                  <c:v>1.41E-2</c:v>
                </c:pt>
                <c:pt idx="2">
                  <c:v>2.2499999999999999E-2</c:v>
                </c:pt>
                <c:pt idx="3">
                  <c:v>2.75E-2</c:v>
                </c:pt>
                <c:pt idx="4">
                  <c:v>3.7199999999999997E-2</c:v>
                </c:pt>
                <c:pt idx="5">
                  <c:v>4.0999999999999995E-2</c:v>
                </c:pt>
                <c:pt idx="6">
                  <c:v>4.5499999999999999E-2</c:v>
                </c:pt>
                <c:pt idx="7">
                  <c:v>4.8500000000000001E-2</c:v>
                </c:pt>
                <c:pt idx="8">
                  <c:v>5.8416845848311305E-2</c:v>
                </c:pt>
                <c:pt idx="9">
                  <c:v>5.8799999999999998E-2</c:v>
                </c:pt>
                <c:pt idx="10">
                  <c:v>6.5424411217813214E-2</c:v>
                </c:pt>
                <c:pt idx="11">
                  <c:v>6.8138082823904669E-2</c:v>
                </c:pt>
                <c:pt idx="12">
                  <c:v>7.0697653793263163E-2</c:v>
                </c:pt>
                <c:pt idx="13">
                  <c:v>7.0832292302705241E-2</c:v>
                </c:pt>
                <c:pt idx="14">
                  <c:v>6.881394637537043E-2</c:v>
                </c:pt>
                <c:pt idx="15">
                  <c:v>5.0537838761961315E-2</c:v>
                </c:pt>
                <c:pt idx="16">
                  <c:v>5.6038289360603323E-2</c:v>
                </c:pt>
                <c:pt idx="17">
                  <c:v>6.6456805224470714E-2</c:v>
                </c:pt>
                <c:pt idx="18">
                  <c:v>6.3349909935075777E-2</c:v>
                </c:pt>
                <c:pt idx="19">
                  <c:v>6.1906907124831545E-2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A5-403B-BB51-923219495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34560"/>
        <c:axId val="2071305072"/>
      </c:scatterChart>
      <c:valAx>
        <c:axId val="45183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Plazo</a:t>
                </a:r>
                <a:r>
                  <a:rPr lang="es-CO" baseline="0"/>
                  <a:t> en meses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71305072"/>
        <c:crosses val="autoZero"/>
        <c:crossBetween val="midCat"/>
        <c:majorUnit val="1"/>
      </c:valAx>
      <c:valAx>
        <c:axId val="20713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de ejecución Mensual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834560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740228</xdr:colOff>
      <xdr:row>36</xdr:row>
      <xdr:rowOff>157842</xdr:rowOff>
    </xdr:from>
    <xdr:to>
      <xdr:col>12</xdr:col>
      <xdr:colOff>304799</xdr:colOff>
      <xdr:row>55</xdr:row>
      <xdr:rowOff>10886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CA8BDB8-104F-4468-8B0C-F971D3146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37475</xdr:colOff>
      <xdr:row>210</xdr:row>
      <xdr:rowOff>183628</xdr:rowOff>
    </xdr:from>
    <xdr:to>
      <xdr:col>39</xdr:col>
      <xdr:colOff>199870</xdr:colOff>
      <xdr:row>229</xdr:row>
      <xdr:rowOff>37474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C41A92E-6851-499D-8CDD-6840CC8C27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37475</xdr:colOff>
      <xdr:row>211</xdr:row>
      <xdr:rowOff>87442</xdr:rowOff>
    </xdr:from>
    <xdr:to>
      <xdr:col>32</xdr:col>
      <xdr:colOff>162393</xdr:colOff>
      <xdr:row>211</xdr:row>
      <xdr:rowOff>362262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8B1C214-1744-452B-A61B-DA0BD8309B02}"/>
            </a:ext>
          </a:extLst>
        </xdr:cNvPr>
        <xdr:cNvSpPr txBox="1"/>
      </xdr:nvSpPr>
      <xdr:spPr>
        <a:xfrm>
          <a:off x="8869180" y="40048721"/>
          <a:ext cx="4584492" cy="27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 b="1"/>
            <a:t>HISTOGRAMA DE PERSONAL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797956</xdr:colOff>
      <xdr:row>40</xdr:row>
      <xdr:rowOff>134751</xdr:rowOff>
    </xdr:from>
    <xdr:to>
      <xdr:col>15</xdr:col>
      <xdr:colOff>362527</xdr:colOff>
      <xdr:row>58</xdr:row>
      <xdr:rowOff>172523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ECF08F-01AF-43F0-9B18-8FB190585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opLeftCell="J1" zoomScale="110" zoomScaleNormal="110" workbookViewId="0">
      <selection activeCell="Q23" sqref="Q23"/>
    </sheetView>
  </sheetViews>
  <sheetFormatPr baseColWidth="10" defaultRowHeight="14.5" x14ac:dyDescent="0.35"/>
  <cols>
    <col min="1" max="1" width="4.54296875" bestFit="1" customWidth="1"/>
    <col min="2" max="2" width="70.7265625" customWidth="1"/>
    <col min="3" max="3" width="27.453125" bestFit="1" customWidth="1"/>
    <col min="4" max="4" width="27.1796875" bestFit="1" customWidth="1"/>
    <col min="5" max="5" width="28.26953125" bestFit="1" customWidth="1"/>
    <col min="6" max="6" width="26.81640625" bestFit="1" customWidth="1"/>
    <col min="7" max="8" width="26.7265625" bestFit="1" customWidth="1"/>
    <col min="9" max="9" width="26" bestFit="1" customWidth="1"/>
    <col min="10" max="10" width="27.1796875" bestFit="1" customWidth="1"/>
    <col min="11" max="11" width="26.7265625" bestFit="1" customWidth="1"/>
    <col min="12" max="13" width="27.1796875" bestFit="1" customWidth="1"/>
    <col min="14" max="15" width="26.7265625" bestFit="1" customWidth="1"/>
    <col min="16" max="16" width="27.1796875" bestFit="1" customWidth="1"/>
    <col min="17" max="17" width="25.453125" bestFit="1" customWidth="1"/>
    <col min="18" max="18" width="28.1796875" bestFit="1" customWidth="1"/>
  </cols>
  <sheetData>
    <row r="1" spans="1:20" ht="21.5" thickBot="1" x14ac:dyDescent="0.55000000000000004">
      <c r="B1" s="50" t="s">
        <v>29</v>
      </c>
    </row>
    <row r="2" spans="1:20" ht="16.5" thickBot="1" x14ac:dyDescent="0.55000000000000004">
      <c r="B2" s="3" t="s">
        <v>28</v>
      </c>
      <c r="C2" s="52">
        <v>62600000000</v>
      </c>
      <c r="D2" s="1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0" ht="15" thickBot="1" x14ac:dyDescent="0.4">
      <c r="E3" s="186" t="s">
        <v>23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8"/>
      <c r="Q3" s="128"/>
    </row>
    <row r="4" spans="1:20" ht="45" customHeight="1" thickBot="1" x14ac:dyDescent="0.4">
      <c r="C4" s="30" t="s">
        <v>22</v>
      </c>
      <c r="D4" s="32"/>
      <c r="E4" s="18">
        <v>1</v>
      </c>
      <c r="F4" s="19">
        <v>2</v>
      </c>
      <c r="G4" s="19">
        <v>3</v>
      </c>
      <c r="H4" s="20">
        <v>4</v>
      </c>
      <c r="I4" s="21">
        <v>5</v>
      </c>
      <c r="J4" s="22">
        <v>6</v>
      </c>
      <c r="K4" s="22">
        <v>7</v>
      </c>
      <c r="L4" s="23">
        <v>8</v>
      </c>
      <c r="M4" s="24">
        <v>9</v>
      </c>
      <c r="N4" s="25">
        <v>10</v>
      </c>
      <c r="O4" s="25">
        <v>11</v>
      </c>
      <c r="P4" s="26" t="s">
        <v>147</v>
      </c>
      <c r="Q4" s="129" t="s">
        <v>146</v>
      </c>
      <c r="R4" s="2"/>
    </row>
    <row r="5" spans="1:20" x14ac:dyDescent="0.35">
      <c r="B5" s="3" t="s">
        <v>0</v>
      </c>
    </row>
    <row r="6" spans="1:20" x14ac:dyDescent="0.35">
      <c r="A6" s="15">
        <v>1</v>
      </c>
      <c r="B6" s="4" t="s">
        <v>1</v>
      </c>
      <c r="C6" s="5">
        <v>0.03</v>
      </c>
      <c r="D6" s="127">
        <f>+C6*$C$2</f>
        <v>1878000000</v>
      </c>
      <c r="E6" s="53">
        <v>1.35E-2</v>
      </c>
      <c r="F6" s="53">
        <v>1.35E-2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132">
        <v>2.9999999999999992E-3</v>
      </c>
      <c r="R6" s="132">
        <f t="shared" ref="R6:R24" si="0">SUM(E6:Q6)</f>
        <v>0.03</v>
      </c>
      <c r="T6" s="8"/>
    </row>
    <row r="7" spans="1:20" x14ac:dyDescent="0.35">
      <c r="A7" s="15">
        <v>2</v>
      </c>
      <c r="B7" s="4" t="s">
        <v>2</v>
      </c>
      <c r="C7" s="5">
        <v>0.12189999999999999</v>
      </c>
      <c r="D7" s="127">
        <f t="shared" ref="D7:D25" si="1">+C7*$C$2</f>
        <v>7630940000</v>
      </c>
      <c r="E7" s="55">
        <v>1.8000000000000002E-2</v>
      </c>
      <c r="F7" s="53">
        <v>1.8000000000000002E-2</v>
      </c>
      <c r="G7" s="53">
        <v>4.5000000000000005E-2</v>
      </c>
      <c r="H7" s="53">
        <v>1.8000000000000002E-2</v>
      </c>
      <c r="I7" s="53">
        <v>1.0710000000000001E-2</v>
      </c>
      <c r="J7" s="54"/>
      <c r="K7" s="54"/>
      <c r="L7" s="54"/>
      <c r="M7" s="54"/>
      <c r="N7" s="54"/>
      <c r="O7" s="54"/>
      <c r="P7" s="54"/>
      <c r="Q7" s="132">
        <v>1.2189999999999979E-2</v>
      </c>
      <c r="R7" s="132">
        <f t="shared" si="0"/>
        <v>0.12189999999999999</v>
      </c>
      <c r="T7" s="8"/>
    </row>
    <row r="8" spans="1:20" x14ac:dyDescent="0.35">
      <c r="A8" s="15">
        <v>3</v>
      </c>
      <c r="B8" s="4" t="s">
        <v>3</v>
      </c>
      <c r="C8" s="5">
        <v>8.9999999999999993E-3</v>
      </c>
      <c r="D8" s="127">
        <f t="shared" si="1"/>
        <v>563400000</v>
      </c>
      <c r="E8" s="54"/>
      <c r="F8" s="53">
        <v>2.7000000000000001E-3</v>
      </c>
      <c r="G8" s="53">
        <v>1.3500000000000001E-3</v>
      </c>
      <c r="H8" s="53">
        <v>1.8000000000000002E-3</v>
      </c>
      <c r="I8" s="53">
        <v>2.2500000000000003E-3</v>
      </c>
      <c r="J8" s="54"/>
      <c r="K8" s="54"/>
      <c r="L8" s="54"/>
      <c r="M8" s="54"/>
      <c r="N8" s="54"/>
      <c r="O8" s="54"/>
      <c r="P8" s="54"/>
      <c r="Q8" s="132">
        <v>8.9999999999999976E-4</v>
      </c>
      <c r="R8" s="132">
        <f t="shared" si="0"/>
        <v>8.9999999999999993E-3</v>
      </c>
      <c r="T8" s="8"/>
    </row>
    <row r="9" spans="1:20" x14ac:dyDescent="0.35">
      <c r="A9" s="15">
        <v>4</v>
      </c>
      <c r="B9" s="4" t="s">
        <v>4</v>
      </c>
      <c r="C9" s="5">
        <v>0.33</v>
      </c>
      <c r="D9" s="127">
        <f t="shared" si="1"/>
        <v>20658000000</v>
      </c>
      <c r="E9" s="54"/>
      <c r="F9" s="54"/>
      <c r="G9" s="53">
        <v>2.7E-2</v>
      </c>
      <c r="H9" s="53">
        <v>3.6000000000000004E-2</v>
      </c>
      <c r="I9" s="53">
        <v>5.8500000000000003E-2</v>
      </c>
      <c r="J9" s="53">
        <v>5.8500000000000003E-2</v>
      </c>
      <c r="K9" s="53">
        <v>7.6500000000000012E-2</v>
      </c>
      <c r="L9" s="53">
        <v>4.0500000000000001E-2</v>
      </c>
      <c r="M9" s="56"/>
      <c r="N9" s="54"/>
      <c r="O9" s="54"/>
      <c r="P9" s="54"/>
      <c r="Q9" s="132">
        <v>3.3000000000000029E-2</v>
      </c>
      <c r="R9" s="132">
        <f t="shared" si="0"/>
        <v>0.33</v>
      </c>
      <c r="T9" s="8"/>
    </row>
    <row r="10" spans="1:20" x14ac:dyDescent="0.35">
      <c r="A10" s="15">
        <v>5</v>
      </c>
      <c r="B10" s="4" t="s">
        <v>5</v>
      </c>
      <c r="C10" s="5">
        <v>7.0000000000000007E-2</v>
      </c>
      <c r="D10" s="127">
        <f t="shared" si="1"/>
        <v>4382000000</v>
      </c>
      <c r="E10" s="54"/>
      <c r="F10" s="54"/>
      <c r="G10" s="54"/>
      <c r="H10" s="53">
        <v>8.0999999999999996E-3</v>
      </c>
      <c r="I10" s="53">
        <v>9.0000000000000011E-3</v>
      </c>
      <c r="J10" s="53">
        <v>1.17E-2</v>
      </c>
      <c r="K10" s="53">
        <v>1.4400000000000001E-2</v>
      </c>
      <c r="L10" s="53">
        <v>1.26E-2</v>
      </c>
      <c r="M10" s="53">
        <v>7.1999999999999998E-3</v>
      </c>
      <c r="N10" s="56"/>
      <c r="O10" s="54"/>
      <c r="P10" s="54"/>
      <c r="Q10" s="132">
        <v>7.0000000000000062E-3</v>
      </c>
      <c r="R10" s="132">
        <f t="shared" si="0"/>
        <v>7.0000000000000007E-2</v>
      </c>
      <c r="T10" s="8"/>
    </row>
    <row r="11" spans="1:20" x14ac:dyDescent="0.35">
      <c r="A11" s="15">
        <v>6</v>
      </c>
      <c r="B11" s="4" t="s">
        <v>6</v>
      </c>
      <c r="C11" s="5">
        <v>0.04</v>
      </c>
      <c r="D11" s="127">
        <f t="shared" si="1"/>
        <v>2504000000</v>
      </c>
      <c r="E11" s="54"/>
      <c r="F11" s="54"/>
      <c r="G11" s="54"/>
      <c r="H11" s="53">
        <v>4.5000000000000005E-3</v>
      </c>
      <c r="I11" s="53">
        <v>6.3E-3</v>
      </c>
      <c r="J11" s="53">
        <v>8.0999999999999996E-3</v>
      </c>
      <c r="K11" s="53">
        <v>7.2000000000000007E-3</v>
      </c>
      <c r="L11" s="53">
        <v>5.4000000000000003E-3</v>
      </c>
      <c r="M11" s="53">
        <v>4.4999999999999997E-3</v>
      </c>
      <c r="N11" s="56"/>
      <c r="O11" s="56"/>
      <c r="P11" s="53"/>
      <c r="Q11" s="132">
        <v>4.0000000000000036E-3</v>
      </c>
      <c r="R11" s="132">
        <f t="shared" si="0"/>
        <v>0.04</v>
      </c>
      <c r="T11" s="8"/>
    </row>
    <row r="12" spans="1:20" x14ac:dyDescent="0.35">
      <c r="A12" s="15">
        <v>7</v>
      </c>
      <c r="B12" s="4" t="s">
        <v>7</v>
      </c>
      <c r="C12" s="5">
        <v>0.06</v>
      </c>
      <c r="D12" s="127">
        <f t="shared" si="1"/>
        <v>3756000000</v>
      </c>
      <c r="E12" s="54"/>
      <c r="F12" s="54"/>
      <c r="G12" s="54"/>
      <c r="H12" s="53">
        <v>9.0000000000000011E-3</v>
      </c>
      <c r="I12" s="53">
        <v>1.0800000000000001E-2</v>
      </c>
      <c r="J12" s="53">
        <v>1.0800000000000001E-2</v>
      </c>
      <c r="K12" s="53">
        <v>9.8999999999999991E-3</v>
      </c>
      <c r="L12" s="53">
        <v>8.0999999999999996E-3</v>
      </c>
      <c r="M12" s="53">
        <v>5.4000000000000003E-3</v>
      </c>
      <c r="N12" s="56"/>
      <c r="O12" s="56"/>
      <c r="P12" s="53"/>
      <c r="Q12" s="132">
        <v>5.9999999999999915E-3</v>
      </c>
      <c r="R12" s="132">
        <f t="shared" si="0"/>
        <v>0.06</v>
      </c>
      <c r="T12" s="8"/>
    </row>
    <row r="13" spans="1:20" x14ac:dyDescent="0.35">
      <c r="A13" s="15">
        <v>8</v>
      </c>
      <c r="B13" s="4" t="s">
        <v>8</v>
      </c>
      <c r="C13" s="5">
        <v>0.08</v>
      </c>
      <c r="D13" s="127">
        <f t="shared" si="1"/>
        <v>5008000000</v>
      </c>
      <c r="E13" s="54"/>
      <c r="F13" s="54"/>
      <c r="G13" s="54"/>
      <c r="H13" s="54"/>
      <c r="I13" s="53">
        <v>9.0000000000000011E-3</v>
      </c>
      <c r="J13" s="53">
        <v>1.35E-2</v>
      </c>
      <c r="K13" s="53">
        <v>1.8000000000000002E-2</v>
      </c>
      <c r="L13" s="53">
        <v>1.35E-2</v>
      </c>
      <c r="M13" s="53">
        <v>7.2000000000000015E-3</v>
      </c>
      <c r="N13" s="53">
        <v>4.3200000000000001E-3</v>
      </c>
      <c r="O13" s="53">
        <v>5.1000000000000004E-3</v>
      </c>
      <c r="P13" s="53">
        <v>1.4E-3</v>
      </c>
      <c r="Q13" s="132">
        <v>7.9799999999999871E-3</v>
      </c>
      <c r="R13" s="133">
        <f t="shared" si="0"/>
        <v>0.08</v>
      </c>
      <c r="T13" s="8"/>
    </row>
    <row r="14" spans="1:20" x14ac:dyDescent="0.35">
      <c r="A14" s="15">
        <v>9</v>
      </c>
      <c r="B14" s="4" t="s">
        <v>9</v>
      </c>
      <c r="C14" s="5">
        <v>2E-3</v>
      </c>
      <c r="D14" s="127">
        <f t="shared" si="1"/>
        <v>125200000</v>
      </c>
      <c r="E14" s="54"/>
      <c r="F14" s="54"/>
      <c r="G14" s="54"/>
      <c r="H14" s="54"/>
      <c r="I14" s="54"/>
      <c r="J14" s="54"/>
      <c r="K14" s="53">
        <v>4.5000000000000004E-4</v>
      </c>
      <c r="L14" s="53">
        <v>9.0000000000000008E-4</v>
      </c>
      <c r="M14" s="53">
        <v>5.0000000000000001E-4</v>
      </c>
      <c r="N14" s="56"/>
      <c r="O14" s="56"/>
      <c r="P14" s="56"/>
      <c r="Q14" s="132">
        <v>1.4999999999999996E-4</v>
      </c>
      <c r="R14" s="133">
        <f t="shared" si="0"/>
        <v>2E-3</v>
      </c>
      <c r="T14" s="8"/>
    </row>
    <row r="15" spans="1:20" x14ac:dyDescent="0.35">
      <c r="A15" s="15">
        <v>10</v>
      </c>
      <c r="B15" s="4" t="s">
        <v>10</v>
      </c>
      <c r="C15" s="5">
        <v>7.0000000000000007E-2</v>
      </c>
      <c r="D15" s="127">
        <f t="shared" si="1"/>
        <v>4382000000</v>
      </c>
      <c r="E15" s="54"/>
      <c r="F15" s="54"/>
      <c r="G15" s="54"/>
      <c r="H15" s="54"/>
      <c r="I15" s="54"/>
      <c r="J15" s="54"/>
      <c r="K15" s="53"/>
      <c r="L15" s="53">
        <v>2.2500000000000003E-2</v>
      </c>
      <c r="M15" s="53">
        <v>1.4400000000000003E-2</v>
      </c>
      <c r="N15" s="53">
        <v>1.0800000000000001E-2</v>
      </c>
      <c r="O15" s="53">
        <v>1.5299999999999999E-2</v>
      </c>
      <c r="P15" s="56"/>
      <c r="Q15" s="132">
        <v>7.0000000000000062E-3</v>
      </c>
      <c r="R15" s="133">
        <f t="shared" si="0"/>
        <v>7.0000000000000007E-2</v>
      </c>
      <c r="T15" s="8"/>
    </row>
    <row r="16" spans="1:20" x14ac:dyDescent="0.35">
      <c r="A16" s="15">
        <v>11</v>
      </c>
      <c r="B16" s="4" t="s">
        <v>11</v>
      </c>
      <c r="C16" s="5">
        <v>0.03</v>
      </c>
      <c r="D16" s="127">
        <f t="shared" si="1"/>
        <v>1878000000</v>
      </c>
      <c r="E16" s="54"/>
      <c r="F16" s="54"/>
      <c r="G16" s="54"/>
      <c r="H16" s="54"/>
      <c r="I16" s="54"/>
      <c r="J16" s="54"/>
      <c r="K16" s="53"/>
      <c r="L16" s="53"/>
      <c r="M16" s="53">
        <v>1.4400000000000003E-2</v>
      </c>
      <c r="N16" s="53">
        <v>7.2000000000000015E-3</v>
      </c>
      <c r="O16" s="55">
        <v>5.4000000000000003E-3</v>
      </c>
      <c r="P16" s="56"/>
      <c r="Q16" s="132">
        <v>2.9999999999999957E-3</v>
      </c>
      <c r="R16" s="132">
        <f t="shared" si="0"/>
        <v>0.03</v>
      </c>
      <c r="T16" s="8"/>
    </row>
    <row r="17" spans="1:20" x14ac:dyDescent="0.35">
      <c r="A17" s="15">
        <v>12</v>
      </c>
      <c r="B17" s="4" t="s">
        <v>12</v>
      </c>
      <c r="C17" s="5">
        <v>0.09</v>
      </c>
      <c r="D17" s="127">
        <f t="shared" si="1"/>
        <v>5634000000</v>
      </c>
      <c r="E17" s="54"/>
      <c r="F17" s="54"/>
      <c r="G17" s="54"/>
      <c r="H17" s="54"/>
      <c r="I17" s="54"/>
      <c r="J17" s="54"/>
      <c r="K17" s="56"/>
      <c r="L17" s="53"/>
      <c r="M17" s="53">
        <v>2.1600000000000001E-2</v>
      </c>
      <c r="N17" s="53">
        <v>2.1600000000000001E-2</v>
      </c>
      <c r="O17" s="53">
        <v>1.8000000000000002E-2</v>
      </c>
      <c r="P17" s="53">
        <v>1.9800000000000002E-2</v>
      </c>
      <c r="Q17" s="132">
        <v>8.9999999999999941E-3</v>
      </c>
      <c r="R17" s="132">
        <f t="shared" si="0"/>
        <v>0.09</v>
      </c>
      <c r="T17" s="8"/>
    </row>
    <row r="18" spans="1:20" x14ac:dyDescent="0.35">
      <c r="A18" s="15">
        <v>13</v>
      </c>
      <c r="B18" s="4" t="s">
        <v>13</v>
      </c>
      <c r="C18" s="5">
        <v>1E-4</v>
      </c>
      <c r="D18" s="127">
        <f t="shared" si="1"/>
        <v>6260000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3"/>
      <c r="Q18" s="132">
        <v>1E-4</v>
      </c>
      <c r="R18" s="132">
        <f t="shared" si="0"/>
        <v>1E-4</v>
      </c>
      <c r="T18" s="8"/>
    </row>
    <row r="19" spans="1:20" x14ac:dyDescent="0.35">
      <c r="A19" s="15">
        <v>14</v>
      </c>
      <c r="B19" s="4" t="s">
        <v>14</v>
      </c>
      <c r="C19" s="5">
        <v>7.0000000000000001E-3</v>
      </c>
      <c r="D19" s="127">
        <f t="shared" si="1"/>
        <v>438200000</v>
      </c>
      <c r="E19" s="56"/>
      <c r="F19" s="56"/>
      <c r="G19" s="56"/>
      <c r="H19" s="56"/>
      <c r="I19" s="56"/>
      <c r="J19" s="56"/>
      <c r="K19" s="56"/>
      <c r="L19" s="56"/>
      <c r="M19" s="53"/>
      <c r="N19" s="53">
        <v>2.8800000000000006E-3</v>
      </c>
      <c r="O19" s="53">
        <v>1.8000000000000002E-3</v>
      </c>
      <c r="P19" s="53">
        <v>1.6000000000000001E-3</v>
      </c>
      <c r="Q19" s="132">
        <v>7.1999999999999929E-4</v>
      </c>
      <c r="R19" s="132">
        <f t="shared" si="0"/>
        <v>7.0000000000000001E-3</v>
      </c>
      <c r="T19" s="8"/>
    </row>
    <row r="20" spans="1:20" x14ac:dyDescent="0.35">
      <c r="A20" s="15">
        <v>15</v>
      </c>
      <c r="B20" s="4" t="s">
        <v>15</v>
      </c>
      <c r="C20" s="5">
        <v>1.4999999999999999E-2</v>
      </c>
      <c r="D20" s="127">
        <f t="shared" si="1"/>
        <v>939000000</v>
      </c>
      <c r="E20" s="56"/>
      <c r="F20" s="56"/>
      <c r="G20" s="56"/>
      <c r="H20" s="56"/>
      <c r="I20" s="56"/>
      <c r="J20" s="56"/>
      <c r="K20" s="56"/>
      <c r="L20" s="56"/>
      <c r="M20" s="53"/>
      <c r="N20" s="53">
        <v>5.4000000000000003E-3</v>
      </c>
      <c r="O20" s="53">
        <v>5.4000000000000003E-3</v>
      </c>
      <c r="P20" s="53">
        <v>2.5999999999999999E-3</v>
      </c>
      <c r="Q20" s="132">
        <v>1.599999999999999E-3</v>
      </c>
      <c r="R20" s="132">
        <f t="shared" si="0"/>
        <v>1.4999999999999999E-2</v>
      </c>
      <c r="T20" s="8"/>
    </row>
    <row r="21" spans="1:20" x14ac:dyDescent="0.35">
      <c r="A21" s="15">
        <v>16</v>
      </c>
      <c r="B21" s="4" t="s">
        <v>16</v>
      </c>
      <c r="C21" s="5">
        <v>0.01</v>
      </c>
      <c r="D21" s="127">
        <f t="shared" si="1"/>
        <v>626000000</v>
      </c>
      <c r="E21" s="56"/>
      <c r="F21" s="56"/>
      <c r="G21" s="56"/>
      <c r="H21" s="56"/>
      <c r="I21" s="56"/>
      <c r="J21" s="56"/>
      <c r="K21" s="56"/>
      <c r="L21" s="56"/>
      <c r="M21" s="53"/>
      <c r="N21" s="53">
        <v>0</v>
      </c>
      <c r="O21" s="53">
        <v>4.5000000000000005E-3</v>
      </c>
      <c r="P21" s="53">
        <v>4.5000000000000005E-3</v>
      </c>
      <c r="Q21" s="132">
        <v>9.9999999999999915E-4</v>
      </c>
      <c r="R21" s="132">
        <f t="shared" si="0"/>
        <v>0.01</v>
      </c>
      <c r="T21" s="8"/>
    </row>
    <row r="22" spans="1:20" x14ac:dyDescent="0.35">
      <c r="A22" s="15">
        <v>17</v>
      </c>
      <c r="B22" s="4" t="s">
        <v>17</v>
      </c>
      <c r="C22" s="5">
        <v>4.0000000000000001E-3</v>
      </c>
      <c r="D22" s="127">
        <f t="shared" si="1"/>
        <v>250400000</v>
      </c>
      <c r="E22" s="56"/>
      <c r="F22" s="56"/>
      <c r="G22" s="56"/>
      <c r="H22" s="56"/>
      <c r="I22" s="56"/>
      <c r="J22" s="56"/>
      <c r="K22" s="56"/>
      <c r="L22" s="56"/>
      <c r="M22" s="53"/>
      <c r="N22" s="53"/>
      <c r="O22" s="53">
        <v>1.8000000000000002E-3</v>
      </c>
      <c r="P22" s="53">
        <v>1.8000000000000002E-3</v>
      </c>
      <c r="Q22" s="132">
        <v>3.9999999999999975E-4</v>
      </c>
      <c r="R22" s="132">
        <f t="shared" si="0"/>
        <v>4.0000000000000001E-3</v>
      </c>
      <c r="T22" s="8"/>
    </row>
    <row r="23" spans="1:20" x14ac:dyDescent="0.35">
      <c r="A23" s="15">
        <v>18</v>
      </c>
      <c r="B23" s="4" t="s">
        <v>18</v>
      </c>
      <c r="C23" s="5">
        <v>0.03</v>
      </c>
      <c r="D23" s="127">
        <f t="shared" si="1"/>
        <v>1878000000</v>
      </c>
      <c r="E23" s="56"/>
      <c r="F23" s="56"/>
      <c r="G23" s="56"/>
      <c r="H23" s="56"/>
      <c r="I23" s="56"/>
      <c r="J23" s="56"/>
      <c r="K23" s="56"/>
      <c r="L23" s="56"/>
      <c r="M23" s="53"/>
      <c r="N23" s="53">
        <v>1.0800000000000001E-2</v>
      </c>
      <c r="O23" s="53">
        <v>9.0000000000000011E-3</v>
      </c>
      <c r="P23" s="53">
        <v>7.1999999999999998E-3</v>
      </c>
      <c r="Q23" s="132">
        <v>2.9999999999999957E-3</v>
      </c>
      <c r="R23" s="132">
        <f t="shared" si="0"/>
        <v>0.03</v>
      </c>
      <c r="T23" s="8"/>
    </row>
    <row r="24" spans="1:20" x14ac:dyDescent="0.35">
      <c r="A24" s="15">
        <v>19</v>
      </c>
      <c r="B24" s="4" t="s">
        <v>19</v>
      </c>
      <c r="C24" s="5">
        <v>1E-3</v>
      </c>
      <c r="D24" s="127">
        <f t="shared" si="1"/>
        <v>62600000</v>
      </c>
      <c r="E24" s="53">
        <f>+$C$24/12</f>
        <v>8.3333333333333331E-5</v>
      </c>
      <c r="F24" s="53">
        <f t="shared" ref="F24:M24" si="2">+$C$24/12</f>
        <v>8.3333333333333331E-5</v>
      </c>
      <c r="G24" s="53">
        <f t="shared" si="2"/>
        <v>8.3333333333333331E-5</v>
      </c>
      <c r="H24" s="53">
        <f t="shared" si="2"/>
        <v>8.3333333333333331E-5</v>
      </c>
      <c r="I24" s="53">
        <f t="shared" si="2"/>
        <v>8.3333333333333331E-5</v>
      </c>
      <c r="J24" s="53">
        <f t="shared" si="2"/>
        <v>8.3333333333333331E-5</v>
      </c>
      <c r="K24" s="53">
        <f t="shared" si="2"/>
        <v>8.3333333333333331E-5</v>
      </c>
      <c r="L24" s="53">
        <f t="shared" si="2"/>
        <v>8.3333333333333331E-5</v>
      </c>
      <c r="M24" s="53">
        <f t="shared" si="2"/>
        <v>8.3333333333333331E-5</v>
      </c>
      <c r="N24" s="53">
        <v>5.9999999999999995E-5</v>
      </c>
      <c r="O24" s="53">
        <v>7.4999999999999993E-5</v>
      </c>
      <c r="P24" s="53">
        <v>7.4999999999999993E-5</v>
      </c>
      <c r="Q24" s="132">
        <v>3.9999999999999888E-5</v>
      </c>
      <c r="R24" s="132">
        <f t="shared" si="0"/>
        <v>1E-3</v>
      </c>
      <c r="T24" s="8"/>
    </row>
    <row r="25" spans="1:20" ht="15" thickBot="1" x14ac:dyDescent="0.4">
      <c r="A25" s="15">
        <v>20</v>
      </c>
      <c r="B25" s="4" t="s">
        <v>20</v>
      </c>
      <c r="C25" s="5">
        <v>0</v>
      </c>
      <c r="D25" s="127">
        <f t="shared" si="1"/>
        <v>0</v>
      </c>
      <c r="E25" s="29"/>
      <c r="F25" s="29"/>
      <c r="G25" s="29"/>
      <c r="H25" s="9"/>
      <c r="I25" s="9"/>
      <c r="J25" s="9"/>
      <c r="K25" s="9"/>
      <c r="L25" s="9"/>
      <c r="M25" s="29"/>
      <c r="N25" s="29"/>
      <c r="O25" s="29"/>
      <c r="P25" s="29"/>
      <c r="Q25" s="132"/>
      <c r="R25" s="135"/>
    </row>
    <row r="26" spans="1:20" ht="15" thickBot="1" x14ac:dyDescent="0.4">
      <c r="C26" s="10">
        <f>SUM(C6:C25)</f>
        <v>1</v>
      </c>
      <c r="E26" s="130">
        <f>SUM(E6:E25)</f>
        <v>3.1583333333333331E-2</v>
      </c>
      <c r="F26" s="130">
        <f t="shared" ref="F26:P26" si="3">SUM(F6:F25)</f>
        <v>3.4283333333333332E-2</v>
      </c>
      <c r="G26" s="130">
        <f t="shared" si="3"/>
        <v>7.3433333333333337E-2</v>
      </c>
      <c r="H26" s="130">
        <f t="shared" si="3"/>
        <v>7.7483333333333335E-2</v>
      </c>
      <c r="I26" s="130">
        <f t="shared" si="3"/>
        <v>0.10664333333333335</v>
      </c>
      <c r="J26" s="130">
        <f t="shared" si="3"/>
        <v>0.10268333333333333</v>
      </c>
      <c r="K26" s="130">
        <f t="shared" si="3"/>
        <v>0.12653333333333333</v>
      </c>
      <c r="L26" s="130">
        <f t="shared" si="3"/>
        <v>0.10358333333333335</v>
      </c>
      <c r="M26" s="130">
        <f t="shared" si="3"/>
        <v>7.5283333333333341E-2</v>
      </c>
      <c r="N26" s="130">
        <f t="shared" si="3"/>
        <v>6.3060000000000005E-2</v>
      </c>
      <c r="O26" s="130">
        <f t="shared" si="3"/>
        <v>6.6375000000000017E-2</v>
      </c>
      <c r="P26" s="131">
        <f t="shared" si="3"/>
        <v>3.8974999999999996E-2</v>
      </c>
      <c r="Q26" s="131">
        <f>SUM(Q6:Q24)</f>
        <v>0.10007999999999999</v>
      </c>
      <c r="R26" s="11">
        <f>SUM(E26:Q26)</f>
        <v>1</v>
      </c>
    </row>
    <row r="27" spans="1:20" x14ac:dyDescent="0.35">
      <c r="E27" s="8"/>
      <c r="P27" s="141">
        <f>SUM(E26:P26)</f>
        <v>0.89992000000000005</v>
      </c>
    </row>
    <row r="28" spans="1:20" ht="16" x14ac:dyDescent="0.5">
      <c r="B28" t="s">
        <v>21</v>
      </c>
      <c r="E28" s="139">
        <f t="shared" ref="E28:Q28" si="4">+$C$2*E26</f>
        <v>1977116666.6666665</v>
      </c>
      <c r="F28" s="139">
        <f t="shared" si="4"/>
        <v>2146136666.6666665</v>
      </c>
      <c r="G28" s="139">
        <f t="shared" si="4"/>
        <v>4596926666.666667</v>
      </c>
      <c r="H28" s="139">
        <f t="shared" si="4"/>
        <v>4850456666.666667</v>
      </c>
      <c r="I28" s="139">
        <f t="shared" si="4"/>
        <v>6675872666.6666679</v>
      </c>
      <c r="J28" s="139">
        <f t="shared" si="4"/>
        <v>6427976666.666667</v>
      </c>
      <c r="K28" s="139">
        <f t="shared" si="4"/>
        <v>7920986666.666667</v>
      </c>
      <c r="L28" s="139">
        <f t="shared" si="4"/>
        <v>6484316666.6666679</v>
      </c>
      <c r="M28" s="139">
        <f t="shared" si="4"/>
        <v>4712736666.666667</v>
      </c>
      <c r="N28" s="139">
        <f t="shared" si="4"/>
        <v>3947556000.0000005</v>
      </c>
      <c r="O28" s="139">
        <f t="shared" si="4"/>
        <v>4155075000.000001</v>
      </c>
      <c r="P28" s="139">
        <f t="shared" si="4"/>
        <v>2439834999.9999995</v>
      </c>
      <c r="Q28" s="139">
        <f t="shared" si="4"/>
        <v>6265007999.999999</v>
      </c>
      <c r="R28" s="140">
        <f>SUM(E28:Q28)</f>
        <v>62600000000.000008</v>
      </c>
      <c r="S28" s="27"/>
    </row>
    <row r="29" spans="1:20" x14ac:dyDescent="0.35">
      <c r="B29" t="s">
        <v>257</v>
      </c>
      <c r="E29" s="33">
        <v>800000000</v>
      </c>
      <c r="F29" s="33">
        <v>900000000</v>
      </c>
      <c r="G29" s="33">
        <v>700000000</v>
      </c>
      <c r="H29" s="33">
        <v>600000000</v>
      </c>
    </row>
    <row r="30" spans="1:20" ht="16" x14ac:dyDescent="0.5">
      <c r="B30" t="s">
        <v>24</v>
      </c>
      <c r="E30" s="57">
        <v>0.15</v>
      </c>
      <c r="F30" s="57">
        <v>0.15</v>
      </c>
      <c r="G30" s="57">
        <v>0.15</v>
      </c>
      <c r="H30" s="57">
        <v>0.15</v>
      </c>
      <c r="I30" s="57">
        <v>0.15</v>
      </c>
      <c r="J30" s="57">
        <v>0.15</v>
      </c>
      <c r="K30" s="57">
        <v>0.15</v>
      </c>
      <c r="L30" s="57">
        <v>0.15</v>
      </c>
      <c r="M30" s="57">
        <v>0.15</v>
      </c>
      <c r="N30" s="57">
        <v>0.15</v>
      </c>
      <c r="O30" s="12"/>
      <c r="P30" s="12"/>
      <c r="Q30" s="12"/>
      <c r="R30" s="13"/>
      <c r="S30" s="27"/>
    </row>
    <row r="31" spans="1:20" x14ac:dyDescent="0.35">
      <c r="B31" t="s">
        <v>25</v>
      </c>
      <c r="C31" s="142">
        <v>0.15</v>
      </c>
      <c r="D31" s="143">
        <f>+C31*C2</f>
        <v>9390000000</v>
      </c>
      <c r="E31" s="40">
        <f>+E28*E30</f>
        <v>296567499.99999994</v>
      </c>
      <c r="F31" s="40">
        <f t="shared" ref="F31:N31" si="5">+F28*F30</f>
        <v>321920499.99999994</v>
      </c>
      <c r="G31" s="40">
        <f t="shared" si="5"/>
        <v>689539000</v>
      </c>
      <c r="H31" s="40">
        <f t="shared" si="5"/>
        <v>727568500</v>
      </c>
      <c r="I31" s="40">
        <f t="shared" si="5"/>
        <v>1001380900.0000001</v>
      </c>
      <c r="J31" s="40">
        <f t="shared" si="5"/>
        <v>964196500</v>
      </c>
      <c r="K31" s="40">
        <f t="shared" si="5"/>
        <v>1188148000</v>
      </c>
      <c r="L31" s="40">
        <f t="shared" si="5"/>
        <v>972647500.00000012</v>
      </c>
      <c r="M31" s="40">
        <f t="shared" si="5"/>
        <v>706910500</v>
      </c>
      <c r="N31" s="40">
        <f t="shared" si="5"/>
        <v>592133400</v>
      </c>
      <c r="R31" s="37">
        <f>SUM(E31:Q31)</f>
        <v>7461012300</v>
      </c>
      <c r="S31" s="27"/>
    </row>
    <row r="32" spans="1:20" x14ac:dyDescent="0.35">
      <c r="C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14"/>
      <c r="S32" s="27"/>
    </row>
    <row r="33" spans="2:18" x14ac:dyDescent="0.35"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38"/>
    </row>
    <row r="34" spans="2:18" ht="15" thickBot="1" x14ac:dyDescent="0.4">
      <c r="B34" t="s">
        <v>30</v>
      </c>
      <c r="E34" s="36">
        <f>+E28-E31-E33</f>
        <v>1680549166.6666665</v>
      </c>
      <c r="F34" s="36">
        <f t="shared" ref="F34:P34" si="6">+F28-F31-F33</f>
        <v>1824216166.6666665</v>
      </c>
      <c r="G34" s="36">
        <f t="shared" si="6"/>
        <v>3907387666.666667</v>
      </c>
      <c r="H34" s="36">
        <f t="shared" si="6"/>
        <v>4122888166.666667</v>
      </c>
      <c r="I34" s="36">
        <f t="shared" si="6"/>
        <v>5674491766.6666679</v>
      </c>
      <c r="J34" s="36">
        <f t="shared" si="6"/>
        <v>5463780166.666667</v>
      </c>
      <c r="K34" s="36">
        <f t="shared" si="6"/>
        <v>6732838666.666667</v>
      </c>
      <c r="L34" s="36">
        <f t="shared" si="6"/>
        <v>5511669166.6666679</v>
      </c>
      <c r="M34" s="36">
        <f t="shared" si="6"/>
        <v>4005826166.666667</v>
      </c>
      <c r="N34" s="36">
        <f t="shared" si="6"/>
        <v>3355422600.0000005</v>
      </c>
      <c r="O34" s="36">
        <f t="shared" si="6"/>
        <v>4155075000.000001</v>
      </c>
      <c r="P34" s="36">
        <f t="shared" si="6"/>
        <v>2439834999.9999995</v>
      </c>
      <c r="Q34" s="1">
        <f>+$C$2*Q26</f>
        <v>6265007999.999999</v>
      </c>
      <c r="R34" s="36">
        <f>SUM(E34:Q34)</f>
        <v>55138987700.000008</v>
      </c>
    </row>
    <row r="35" spans="2:18" ht="15" thickBot="1" x14ac:dyDescent="0.4">
      <c r="B35" s="3"/>
      <c r="R35" s="39">
        <f>SUM(R31:R34)</f>
        <v>62600000000.000008</v>
      </c>
    </row>
    <row r="36" spans="2:18" x14ac:dyDescent="0.35">
      <c r="E36" s="27"/>
      <c r="K36">
        <v>8</v>
      </c>
      <c r="O36" s="127"/>
    </row>
    <row r="37" spans="2:18" ht="15" thickBot="1" x14ac:dyDescent="0.4"/>
    <row r="38" spans="2:18" ht="29" x14ac:dyDescent="0.35">
      <c r="E38" s="49" t="s">
        <v>23</v>
      </c>
      <c r="F38" s="42" t="s">
        <v>27</v>
      </c>
      <c r="N38" s="12"/>
      <c r="O38" s="134"/>
      <c r="R38" s="14"/>
    </row>
    <row r="39" spans="2:18" x14ac:dyDescent="0.35">
      <c r="B39" s="3" t="s">
        <v>114</v>
      </c>
      <c r="E39" s="43">
        <v>1</v>
      </c>
      <c r="F39" s="44">
        <f>+E26</f>
        <v>3.1583333333333331E-2</v>
      </c>
      <c r="N39" s="127"/>
      <c r="O39" s="127"/>
    </row>
    <row r="40" spans="2:18" x14ac:dyDescent="0.35">
      <c r="B40" s="113" t="s">
        <v>115</v>
      </c>
      <c r="E40" s="43">
        <v>2</v>
      </c>
      <c r="F40" s="44">
        <f>+F26</f>
        <v>3.4283333333333332E-2</v>
      </c>
    </row>
    <row r="41" spans="2:18" x14ac:dyDescent="0.35">
      <c r="B41" s="109" t="s">
        <v>117</v>
      </c>
      <c r="E41" s="43">
        <v>3</v>
      </c>
      <c r="F41" s="44">
        <f>+G26</f>
        <v>7.3433333333333337E-2</v>
      </c>
      <c r="O41" s="127"/>
      <c r="P41" s="33"/>
      <c r="Q41" s="33"/>
    </row>
    <row r="42" spans="2:18" x14ac:dyDescent="0.35">
      <c r="B42" s="109" t="s">
        <v>116</v>
      </c>
      <c r="E42" s="43">
        <v>4</v>
      </c>
      <c r="F42" s="44">
        <f>+H26</f>
        <v>7.7483333333333335E-2</v>
      </c>
      <c r="N42" s="127"/>
      <c r="O42" s="127"/>
    </row>
    <row r="43" spans="2:18" x14ac:dyDescent="0.35">
      <c r="B43" s="109" t="s">
        <v>264</v>
      </c>
      <c r="E43" s="45">
        <v>5</v>
      </c>
      <c r="F43" s="44">
        <f>+I26</f>
        <v>0.10664333333333335</v>
      </c>
    </row>
    <row r="44" spans="2:18" x14ac:dyDescent="0.35">
      <c r="B44" s="109" t="s">
        <v>123</v>
      </c>
      <c r="E44" s="45">
        <v>6</v>
      </c>
      <c r="F44" s="44">
        <f>+J26</f>
        <v>0.10268333333333333</v>
      </c>
    </row>
    <row r="45" spans="2:18" ht="43.5" x14ac:dyDescent="0.35">
      <c r="B45" s="111" t="s">
        <v>118</v>
      </c>
      <c r="E45" s="45">
        <v>7</v>
      </c>
      <c r="F45" s="44">
        <f>+K26</f>
        <v>0.12653333333333333</v>
      </c>
    </row>
    <row r="46" spans="2:18" x14ac:dyDescent="0.35">
      <c r="B46" s="109" t="s">
        <v>124</v>
      </c>
      <c r="E46" s="45">
        <v>8</v>
      </c>
      <c r="F46" s="44">
        <f>+L26</f>
        <v>0.10358333333333335</v>
      </c>
    </row>
    <row r="47" spans="2:18" ht="29" x14ac:dyDescent="0.35">
      <c r="B47" s="111" t="s">
        <v>119</v>
      </c>
      <c r="E47" s="46">
        <v>9</v>
      </c>
      <c r="F47" s="44">
        <f>+M26</f>
        <v>7.5283333333333341E-2</v>
      </c>
    </row>
    <row r="48" spans="2:18" x14ac:dyDescent="0.35">
      <c r="E48" s="46">
        <v>10</v>
      </c>
      <c r="F48" s="44">
        <f>+N26</f>
        <v>6.3060000000000005E-2</v>
      </c>
    </row>
    <row r="49" spans="2:18" x14ac:dyDescent="0.35">
      <c r="B49" s="113" t="s">
        <v>121</v>
      </c>
      <c r="E49" s="46">
        <v>11</v>
      </c>
      <c r="F49" s="44">
        <f>+O26</f>
        <v>6.6375000000000017E-2</v>
      </c>
    </row>
    <row r="50" spans="2:18" ht="15" thickBot="1" x14ac:dyDescent="0.4">
      <c r="B50" t="s">
        <v>122</v>
      </c>
      <c r="E50" s="47">
        <v>12</v>
      </c>
      <c r="F50" s="48">
        <f>+P26</f>
        <v>3.8974999999999996E-2</v>
      </c>
    </row>
    <row r="51" spans="2:18" x14ac:dyDescent="0.35">
      <c r="B51" t="s">
        <v>25</v>
      </c>
    </row>
    <row r="52" spans="2:18" x14ac:dyDescent="0.35">
      <c r="B52" t="s">
        <v>26</v>
      </c>
    </row>
    <row r="53" spans="2:18" x14ac:dyDescent="0.35">
      <c r="B53" t="s">
        <v>30</v>
      </c>
    </row>
    <row r="54" spans="2:18" ht="58" x14ac:dyDescent="0.35">
      <c r="B54" s="111" t="s">
        <v>120</v>
      </c>
    </row>
    <row r="55" spans="2:18" ht="58" x14ac:dyDescent="0.35">
      <c r="B55" s="112" t="s">
        <v>130</v>
      </c>
    </row>
    <row r="56" spans="2:18" x14ac:dyDescent="0.35">
      <c r="B56" s="113" t="s">
        <v>125</v>
      </c>
    </row>
    <row r="57" spans="2:18" ht="43.5" x14ac:dyDescent="0.35">
      <c r="B57" s="114" t="s">
        <v>126</v>
      </c>
    </row>
    <row r="58" spans="2:18" ht="29" x14ac:dyDescent="0.35">
      <c r="B58" s="110" t="s">
        <v>127</v>
      </c>
    </row>
    <row r="59" spans="2:18" ht="29" x14ac:dyDescent="0.35">
      <c r="B59" s="110" t="s">
        <v>148</v>
      </c>
    </row>
    <row r="60" spans="2:18" ht="29" x14ac:dyDescent="0.35">
      <c r="B60" s="110" t="s">
        <v>129</v>
      </c>
    </row>
    <row r="61" spans="2:18" x14ac:dyDescent="0.35">
      <c r="N61" s="35"/>
    </row>
    <row r="63" spans="2:18" x14ac:dyDescent="0.35">
      <c r="E63" s="33"/>
      <c r="F63" s="33"/>
      <c r="G63" s="33"/>
      <c r="H63" s="33"/>
      <c r="I63" s="33"/>
      <c r="J63" s="33"/>
      <c r="K63" s="33"/>
      <c r="L63" s="33"/>
      <c r="M63" s="33"/>
      <c r="N63" s="33"/>
      <c r="R63" s="34"/>
    </row>
  </sheetData>
  <mergeCells count="1">
    <mergeCell ref="E3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C243"/>
  <sheetViews>
    <sheetView topLeftCell="A4" zoomScale="70" zoomScaleNormal="70" workbookViewId="0">
      <pane xSplit="5" ySplit="1" topLeftCell="F5" activePane="bottomRight" state="frozen"/>
      <selection activeCell="Q23" sqref="Q23"/>
      <selection pane="topRight" activeCell="Q23" sqref="Q23"/>
      <selection pane="bottomLeft" activeCell="Q23" sqref="Q23"/>
      <selection pane="bottomRight" activeCell="Q23" sqref="Q23"/>
    </sheetView>
  </sheetViews>
  <sheetFormatPr baseColWidth="10" defaultRowHeight="14.5" x14ac:dyDescent="0.35"/>
  <cols>
    <col min="1" max="1" width="6.453125" style="58" bestFit="1" customWidth="1"/>
    <col min="2" max="2" width="61.81640625" bestFit="1" customWidth="1"/>
    <col min="3" max="3" width="14.54296875" customWidth="1"/>
    <col min="4" max="4" width="20.1796875" bestFit="1" customWidth="1"/>
    <col min="5" max="5" width="22.81640625" style="99" customWidth="1"/>
    <col min="6" max="6" width="4.26953125" customWidth="1"/>
    <col min="7" max="35" width="3.81640625" customWidth="1"/>
    <col min="36" max="65" width="4.26953125" customWidth="1"/>
    <col min="66" max="104" width="4" customWidth="1"/>
    <col min="105" max="124" width="4.453125" bestFit="1" customWidth="1"/>
    <col min="125" max="125" width="4.7265625" customWidth="1"/>
    <col min="126" max="126" width="3.7265625" customWidth="1"/>
    <col min="127" max="155" width="4.453125" bestFit="1" customWidth="1"/>
    <col min="156" max="156" width="19.26953125" bestFit="1" customWidth="1"/>
    <col min="157" max="185" width="4.453125" bestFit="1" customWidth="1"/>
    <col min="186" max="186" width="19.26953125" bestFit="1" customWidth="1"/>
    <col min="187" max="215" width="4.453125" bestFit="1" customWidth="1"/>
    <col min="216" max="216" width="19.26953125" bestFit="1" customWidth="1"/>
    <col min="217" max="245" width="4.453125" bestFit="1" customWidth="1"/>
    <col min="246" max="246" width="19.26953125" bestFit="1" customWidth="1"/>
    <col min="247" max="275" width="4.453125" bestFit="1" customWidth="1"/>
    <col min="276" max="276" width="19.1796875" bestFit="1" customWidth="1"/>
    <col min="277" max="305" width="4.453125" bestFit="1" customWidth="1"/>
    <col min="306" max="306" width="17.54296875" bestFit="1" customWidth="1"/>
    <col min="307" max="335" width="4.453125" bestFit="1" customWidth="1"/>
    <col min="336" max="336" width="17.54296875" bestFit="1" customWidth="1"/>
    <col min="337" max="365" width="4.453125" bestFit="1" customWidth="1"/>
    <col min="366" max="366" width="20.7265625" bestFit="1" customWidth="1"/>
    <col min="367" max="367" width="14.7265625" customWidth="1"/>
    <col min="368" max="392" width="3.7265625" customWidth="1"/>
  </cols>
  <sheetData>
    <row r="1" spans="1:367" ht="21" x14ac:dyDescent="0.5">
      <c r="B1" s="50" t="s">
        <v>29</v>
      </c>
      <c r="C1" s="50"/>
      <c r="D1" s="50"/>
    </row>
    <row r="2" spans="1:367" ht="15" thickBot="1" x14ac:dyDescent="0.4">
      <c r="B2" s="3" t="s">
        <v>28</v>
      </c>
      <c r="C2" s="3"/>
      <c r="D2" s="3"/>
      <c r="E2" s="101"/>
    </row>
    <row r="3" spans="1:367" ht="15" thickBot="1" x14ac:dyDescent="0.4">
      <c r="F3" s="186" t="s">
        <v>23</v>
      </c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7"/>
      <c r="GO3" s="187"/>
      <c r="GP3" s="187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7"/>
      <c r="HM3" s="187"/>
      <c r="HN3" s="187"/>
      <c r="HO3" s="187"/>
      <c r="HP3" s="187"/>
      <c r="HQ3" s="187"/>
      <c r="HR3" s="187"/>
      <c r="HS3" s="187"/>
      <c r="HT3" s="187"/>
      <c r="HU3" s="187"/>
      <c r="HV3" s="187"/>
      <c r="HW3" s="187"/>
      <c r="HX3" s="187"/>
      <c r="HY3" s="187"/>
      <c r="HZ3" s="187"/>
      <c r="IA3" s="187"/>
      <c r="IB3" s="187"/>
      <c r="IC3" s="187"/>
      <c r="ID3" s="187"/>
      <c r="IE3" s="187"/>
      <c r="IF3" s="187"/>
      <c r="IG3" s="187"/>
      <c r="IH3" s="187"/>
      <c r="II3" s="187"/>
      <c r="IJ3" s="187"/>
      <c r="IK3" s="187"/>
      <c r="IL3" s="187"/>
      <c r="IM3" s="187"/>
      <c r="IN3" s="187"/>
      <c r="IO3" s="187"/>
      <c r="IP3" s="187"/>
      <c r="IQ3" s="187"/>
      <c r="IR3" s="187"/>
      <c r="IS3" s="187"/>
      <c r="IT3" s="187"/>
      <c r="IU3" s="187"/>
      <c r="IV3" s="187"/>
      <c r="IW3" s="187"/>
      <c r="IX3" s="187"/>
      <c r="IY3" s="187"/>
      <c r="IZ3" s="187"/>
      <c r="JA3" s="187"/>
      <c r="JB3" s="187"/>
      <c r="JC3" s="187"/>
      <c r="JD3" s="187"/>
      <c r="JE3" s="187"/>
      <c r="JF3" s="187"/>
      <c r="JG3" s="187"/>
      <c r="JH3" s="187"/>
      <c r="JI3" s="187"/>
      <c r="JJ3" s="187"/>
      <c r="JK3" s="187"/>
      <c r="JL3" s="187"/>
      <c r="JM3" s="187"/>
      <c r="JN3" s="187"/>
      <c r="JO3" s="187"/>
      <c r="JP3" s="187"/>
      <c r="JQ3" s="187"/>
      <c r="JR3" s="187"/>
      <c r="JS3" s="187"/>
      <c r="JT3" s="187"/>
      <c r="JU3" s="187"/>
      <c r="JV3" s="187"/>
      <c r="JW3" s="187"/>
      <c r="JX3" s="187"/>
      <c r="JY3" s="187"/>
      <c r="JZ3" s="187"/>
      <c r="KA3" s="187"/>
      <c r="KB3" s="187"/>
      <c r="KC3" s="187"/>
      <c r="KD3" s="187"/>
      <c r="KE3" s="187"/>
      <c r="KF3" s="187"/>
      <c r="KG3" s="187"/>
      <c r="KH3" s="187"/>
      <c r="KI3" s="187"/>
      <c r="KJ3" s="187"/>
      <c r="KK3" s="187"/>
      <c r="KL3" s="187"/>
      <c r="KM3" s="187"/>
      <c r="KN3" s="187"/>
      <c r="KO3" s="187"/>
      <c r="KP3" s="187"/>
      <c r="KQ3" s="187"/>
      <c r="KR3" s="187"/>
      <c r="KS3" s="187"/>
      <c r="KT3" s="187"/>
      <c r="KU3" s="187"/>
      <c r="KV3" s="187"/>
      <c r="KW3" s="187"/>
      <c r="KX3" s="187"/>
      <c r="KY3" s="187"/>
      <c r="KZ3" s="187"/>
      <c r="LA3" s="187"/>
      <c r="LB3" s="187"/>
      <c r="LC3" s="187"/>
      <c r="LD3" s="187"/>
      <c r="LE3" s="187"/>
      <c r="LF3" s="187"/>
      <c r="LG3" s="187"/>
      <c r="LH3" s="187"/>
      <c r="LI3" s="187"/>
      <c r="LJ3" s="187"/>
      <c r="LK3" s="187"/>
      <c r="LL3" s="187"/>
      <c r="LM3" s="187"/>
      <c r="LN3" s="187"/>
      <c r="LO3" s="187"/>
      <c r="LP3" s="187"/>
      <c r="LQ3" s="187"/>
      <c r="LR3" s="187"/>
      <c r="LS3" s="187"/>
      <c r="LT3" s="187"/>
      <c r="LU3" s="187"/>
      <c r="LV3" s="187"/>
      <c r="LW3" s="187"/>
      <c r="LX3" s="187"/>
      <c r="LY3" s="187"/>
      <c r="LZ3" s="187"/>
      <c r="MA3" s="187"/>
      <c r="MB3" s="187"/>
      <c r="MC3" s="187"/>
      <c r="MD3" s="187"/>
      <c r="ME3" s="187"/>
      <c r="MF3" s="187"/>
      <c r="MG3" s="187"/>
      <c r="MH3" s="187"/>
      <c r="MI3" s="187"/>
      <c r="MJ3" s="187"/>
      <c r="MK3" s="187"/>
      <c r="ML3" s="187"/>
      <c r="MM3" s="187"/>
      <c r="MN3" s="187"/>
      <c r="MO3" s="187"/>
      <c r="MP3" s="187"/>
      <c r="MQ3" s="187"/>
      <c r="MR3" s="187"/>
      <c r="MS3" s="187"/>
      <c r="MT3" s="187"/>
      <c r="MU3" s="187"/>
      <c r="MV3" s="187"/>
      <c r="MW3" s="187"/>
      <c r="MX3" s="187"/>
      <c r="MY3" s="187"/>
      <c r="MZ3" s="187"/>
      <c r="NA3" s="188"/>
    </row>
    <row r="4" spans="1:367" ht="15" thickBot="1" x14ac:dyDescent="0.4">
      <c r="F4" s="194" t="s">
        <v>47</v>
      </c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6"/>
      <c r="AJ4" s="194" t="s">
        <v>48</v>
      </c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86" t="s">
        <v>50</v>
      </c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8"/>
      <c r="CR4" s="186" t="s">
        <v>51</v>
      </c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8"/>
      <c r="DV4" s="191" t="s">
        <v>52</v>
      </c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3"/>
      <c r="EZ4" s="191" t="s">
        <v>53</v>
      </c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3"/>
      <c r="GD4" s="191" t="s">
        <v>54</v>
      </c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3"/>
      <c r="HH4" s="191" t="s">
        <v>55</v>
      </c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3"/>
      <c r="IL4" s="186" t="s">
        <v>56</v>
      </c>
      <c r="IM4" s="187"/>
      <c r="IN4" s="187"/>
      <c r="IO4" s="187"/>
      <c r="IP4" s="187"/>
      <c r="IQ4" s="187"/>
      <c r="IR4" s="187"/>
      <c r="IS4" s="187"/>
      <c r="IT4" s="187"/>
      <c r="IU4" s="187"/>
      <c r="IV4" s="187"/>
      <c r="IW4" s="187"/>
      <c r="IX4" s="187"/>
      <c r="IY4" s="187"/>
      <c r="IZ4" s="187"/>
      <c r="JA4" s="187"/>
      <c r="JB4" s="187"/>
      <c r="JC4" s="187"/>
      <c r="JD4" s="187"/>
      <c r="JE4" s="187"/>
      <c r="JF4" s="187"/>
      <c r="JG4" s="187"/>
      <c r="JH4" s="187"/>
      <c r="JI4" s="187"/>
      <c r="JJ4" s="187"/>
      <c r="JK4" s="187"/>
      <c r="JL4" s="187"/>
      <c r="JM4" s="187"/>
      <c r="JN4" s="187"/>
      <c r="JO4" s="188"/>
      <c r="JP4" s="186" t="s">
        <v>57</v>
      </c>
      <c r="JQ4" s="187"/>
      <c r="JR4" s="187"/>
      <c r="JS4" s="187"/>
      <c r="JT4" s="187"/>
      <c r="JU4" s="187"/>
      <c r="JV4" s="187"/>
      <c r="JW4" s="187"/>
      <c r="JX4" s="187"/>
      <c r="JY4" s="187"/>
      <c r="JZ4" s="187"/>
      <c r="KA4" s="187"/>
      <c r="KB4" s="187"/>
      <c r="KC4" s="187"/>
      <c r="KD4" s="187"/>
      <c r="KE4" s="187"/>
      <c r="KF4" s="187"/>
      <c r="KG4" s="187"/>
      <c r="KH4" s="187"/>
      <c r="KI4" s="187"/>
      <c r="KJ4" s="187"/>
      <c r="KK4" s="187"/>
      <c r="KL4" s="187"/>
      <c r="KM4" s="187"/>
      <c r="KN4" s="187"/>
      <c r="KO4" s="187"/>
      <c r="KP4" s="187"/>
      <c r="KQ4" s="187"/>
      <c r="KR4" s="187"/>
      <c r="KS4" s="188"/>
      <c r="KT4" s="186" t="s">
        <v>58</v>
      </c>
      <c r="KU4" s="187"/>
      <c r="KV4" s="187"/>
      <c r="KW4" s="187"/>
      <c r="KX4" s="187"/>
      <c r="KY4" s="187"/>
      <c r="KZ4" s="187"/>
      <c r="LA4" s="187"/>
      <c r="LB4" s="187"/>
      <c r="LC4" s="187"/>
      <c r="LD4" s="187"/>
      <c r="LE4" s="187"/>
      <c r="LF4" s="187"/>
      <c r="LG4" s="187"/>
      <c r="LH4" s="187"/>
      <c r="LI4" s="187"/>
      <c r="LJ4" s="187"/>
      <c r="LK4" s="187"/>
      <c r="LL4" s="187"/>
      <c r="LM4" s="187"/>
      <c r="LN4" s="187"/>
      <c r="LO4" s="187"/>
      <c r="LP4" s="187"/>
      <c r="LQ4" s="187"/>
      <c r="LR4" s="187"/>
      <c r="LS4" s="187"/>
      <c r="LT4" s="187"/>
      <c r="LU4" s="187"/>
      <c r="LV4" s="187"/>
      <c r="LW4" s="188"/>
      <c r="LX4" s="186" t="s">
        <v>59</v>
      </c>
      <c r="LY4" s="187"/>
      <c r="LZ4" s="187"/>
      <c r="MA4" s="187"/>
      <c r="MB4" s="187"/>
      <c r="MC4" s="187"/>
      <c r="MD4" s="187"/>
      <c r="ME4" s="187"/>
      <c r="MF4" s="187"/>
      <c r="MG4" s="187"/>
      <c r="MH4" s="187"/>
      <c r="MI4" s="187"/>
      <c r="MJ4" s="187"/>
      <c r="MK4" s="187"/>
      <c r="ML4" s="187"/>
      <c r="MM4" s="187"/>
      <c r="MN4" s="187"/>
      <c r="MO4" s="187"/>
      <c r="MP4" s="187"/>
      <c r="MQ4" s="187"/>
      <c r="MR4" s="187"/>
      <c r="MS4" s="187"/>
      <c r="MT4" s="187"/>
      <c r="MU4" s="187"/>
      <c r="MV4" s="187"/>
      <c r="MW4" s="187"/>
      <c r="MX4" s="187"/>
      <c r="MY4" s="187"/>
      <c r="MZ4" s="187"/>
      <c r="NA4" s="188"/>
    </row>
    <row r="5" spans="1:367" ht="42.65" customHeight="1" thickBot="1" x14ac:dyDescent="0.4">
      <c r="E5" s="32" t="s">
        <v>49</v>
      </c>
      <c r="F5" s="18">
        <v>1</v>
      </c>
      <c r="G5" s="19">
        <v>2</v>
      </c>
      <c r="H5" s="19">
        <v>3</v>
      </c>
      <c r="I5" s="19">
        <v>4</v>
      </c>
      <c r="J5" s="19">
        <v>5</v>
      </c>
      <c r="K5" s="19">
        <v>6</v>
      </c>
      <c r="L5" s="19">
        <v>7</v>
      </c>
      <c r="M5" s="19">
        <v>8</v>
      </c>
      <c r="N5" s="19">
        <v>9</v>
      </c>
      <c r="O5" s="19">
        <v>10</v>
      </c>
      <c r="P5" s="19">
        <v>11</v>
      </c>
      <c r="Q5" s="19">
        <v>12</v>
      </c>
      <c r="R5" s="19">
        <v>13</v>
      </c>
      <c r="S5" s="19">
        <v>14</v>
      </c>
      <c r="T5" s="19">
        <v>15</v>
      </c>
      <c r="U5" s="19">
        <v>16</v>
      </c>
      <c r="V5" s="19">
        <v>17</v>
      </c>
      <c r="W5" s="19">
        <v>18</v>
      </c>
      <c r="X5" s="19">
        <v>19</v>
      </c>
      <c r="Y5" s="19">
        <v>20</v>
      </c>
      <c r="Z5" s="19">
        <v>21</v>
      </c>
      <c r="AA5" s="19">
        <v>22</v>
      </c>
      <c r="AB5" s="19">
        <v>23</v>
      </c>
      <c r="AC5" s="19">
        <v>24</v>
      </c>
      <c r="AD5" s="19">
        <v>25</v>
      </c>
      <c r="AE5" s="19">
        <v>26</v>
      </c>
      <c r="AF5" s="19">
        <v>27</v>
      </c>
      <c r="AG5" s="19">
        <v>28</v>
      </c>
      <c r="AH5" s="19">
        <v>29</v>
      </c>
      <c r="AI5" s="20">
        <v>30</v>
      </c>
      <c r="AJ5" s="18">
        <v>31</v>
      </c>
      <c r="AK5" s="19">
        <v>32</v>
      </c>
      <c r="AL5" s="19">
        <v>33</v>
      </c>
      <c r="AM5" s="19">
        <v>34</v>
      </c>
      <c r="AN5" s="19">
        <v>35</v>
      </c>
      <c r="AO5" s="19">
        <v>36</v>
      </c>
      <c r="AP5" s="19">
        <v>37</v>
      </c>
      <c r="AQ5" s="19">
        <v>38</v>
      </c>
      <c r="AR5" s="19">
        <v>39</v>
      </c>
      <c r="AS5" s="19">
        <v>40</v>
      </c>
      <c r="AT5" s="19">
        <v>41</v>
      </c>
      <c r="AU5" s="19">
        <v>42</v>
      </c>
      <c r="AV5" s="19">
        <v>43</v>
      </c>
      <c r="AW5" s="19">
        <v>44</v>
      </c>
      <c r="AX5" s="19">
        <v>45</v>
      </c>
      <c r="AY5" s="19">
        <v>46</v>
      </c>
      <c r="AZ5" s="19">
        <v>47</v>
      </c>
      <c r="BA5" s="19">
        <v>48</v>
      </c>
      <c r="BB5" s="19">
        <v>49</v>
      </c>
      <c r="BC5" s="19">
        <v>50</v>
      </c>
      <c r="BD5" s="19">
        <v>51</v>
      </c>
      <c r="BE5" s="19">
        <v>52</v>
      </c>
      <c r="BF5" s="19">
        <v>53</v>
      </c>
      <c r="BG5" s="19">
        <v>54</v>
      </c>
      <c r="BH5" s="19">
        <v>55</v>
      </c>
      <c r="BI5" s="19">
        <v>56</v>
      </c>
      <c r="BJ5" s="19">
        <v>57</v>
      </c>
      <c r="BK5" s="19">
        <v>58</v>
      </c>
      <c r="BL5" s="19">
        <v>59</v>
      </c>
      <c r="BM5" s="20">
        <v>60</v>
      </c>
      <c r="BN5" s="18">
        <v>61</v>
      </c>
      <c r="BO5" s="19">
        <v>62</v>
      </c>
      <c r="BP5" s="19">
        <v>63</v>
      </c>
      <c r="BQ5" s="19">
        <v>64</v>
      </c>
      <c r="BR5" s="19">
        <v>65</v>
      </c>
      <c r="BS5" s="19">
        <v>66</v>
      </c>
      <c r="BT5" s="19">
        <v>67</v>
      </c>
      <c r="BU5" s="19">
        <v>68</v>
      </c>
      <c r="BV5" s="19">
        <v>69</v>
      </c>
      <c r="BW5" s="19">
        <v>70</v>
      </c>
      <c r="BX5" s="19">
        <v>71</v>
      </c>
      <c r="BY5" s="19">
        <v>72</v>
      </c>
      <c r="BZ5" s="19">
        <v>73</v>
      </c>
      <c r="CA5" s="19">
        <v>74</v>
      </c>
      <c r="CB5" s="19">
        <v>75</v>
      </c>
      <c r="CC5" s="19">
        <v>76</v>
      </c>
      <c r="CD5" s="19">
        <v>77</v>
      </c>
      <c r="CE5" s="19">
        <v>78</v>
      </c>
      <c r="CF5" s="19">
        <v>79</v>
      </c>
      <c r="CG5" s="19">
        <v>80</v>
      </c>
      <c r="CH5" s="19">
        <v>81</v>
      </c>
      <c r="CI5" s="19">
        <v>82</v>
      </c>
      <c r="CJ5" s="19">
        <v>83</v>
      </c>
      <c r="CK5" s="19">
        <v>84</v>
      </c>
      <c r="CL5" s="19">
        <v>85</v>
      </c>
      <c r="CM5" s="19">
        <v>86</v>
      </c>
      <c r="CN5" s="19">
        <v>87</v>
      </c>
      <c r="CO5" s="19">
        <v>88</v>
      </c>
      <c r="CP5" s="19">
        <v>89</v>
      </c>
      <c r="CQ5" s="20">
        <v>90</v>
      </c>
      <c r="CR5" s="18">
        <v>91</v>
      </c>
      <c r="CS5" s="19">
        <v>92</v>
      </c>
      <c r="CT5" s="19">
        <v>93</v>
      </c>
      <c r="CU5" s="19">
        <v>94</v>
      </c>
      <c r="CV5" s="19">
        <v>95</v>
      </c>
      <c r="CW5" s="19">
        <v>96</v>
      </c>
      <c r="CX5" s="19">
        <v>97</v>
      </c>
      <c r="CY5" s="19">
        <v>98</v>
      </c>
      <c r="CZ5" s="19">
        <v>99</v>
      </c>
      <c r="DA5" s="19">
        <v>100</v>
      </c>
      <c r="DB5" s="19">
        <v>101</v>
      </c>
      <c r="DC5" s="19">
        <v>102</v>
      </c>
      <c r="DD5" s="19">
        <v>103</v>
      </c>
      <c r="DE5" s="19">
        <v>104</v>
      </c>
      <c r="DF5" s="19">
        <v>105</v>
      </c>
      <c r="DG5" s="19">
        <v>106</v>
      </c>
      <c r="DH5" s="19">
        <v>107</v>
      </c>
      <c r="DI5" s="19">
        <v>108</v>
      </c>
      <c r="DJ5" s="19">
        <v>109</v>
      </c>
      <c r="DK5" s="19">
        <v>110</v>
      </c>
      <c r="DL5" s="19">
        <v>111</v>
      </c>
      <c r="DM5" s="19">
        <v>112</v>
      </c>
      <c r="DN5" s="19">
        <v>113</v>
      </c>
      <c r="DO5" s="19">
        <v>114</v>
      </c>
      <c r="DP5" s="19">
        <v>115</v>
      </c>
      <c r="DQ5" s="19">
        <v>116</v>
      </c>
      <c r="DR5" s="19">
        <v>117</v>
      </c>
      <c r="DS5" s="19">
        <v>118</v>
      </c>
      <c r="DT5" s="19">
        <v>119</v>
      </c>
      <c r="DU5" s="20">
        <v>120</v>
      </c>
      <c r="DV5" s="136">
        <v>121</v>
      </c>
      <c r="DW5" s="137">
        <v>122</v>
      </c>
      <c r="DX5" s="137">
        <v>123</v>
      </c>
      <c r="DY5" s="137">
        <v>124</v>
      </c>
      <c r="DZ5" s="137">
        <v>125</v>
      </c>
      <c r="EA5" s="137">
        <v>126</v>
      </c>
      <c r="EB5" s="137">
        <v>127</v>
      </c>
      <c r="EC5" s="137">
        <v>128</v>
      </c>
      <c r="ED5" s="137">
        <v>129</v>
      </c>
      <c r="EE5" s="137">
        <v>130</v>
      </c>
      <c r="EF5" s="137">
        <v>131</v>
      </c>
      <c r="EG5" s="137">
        <v>132</v>
      </c>
      <c r="EH5" s="137">
        <v>133</v>
      </c>
      <c r="EI5" s="137">
        <v>134</v>
      </c>
      <c r="EJ5" s="137">
        <v>135</v>
      </c>
      <c r="EK5" s="137">
        <v>136</v>
      </c>
      <c r="EL5" s="137">
        <v>137</v>
      </c>
      <c r="EM5" s="137">
        <v>138</v>
      </c>
      <c r="EN5" s="137">
        <v>139</v>
      </c>
      <c r="EO5" s="137">
        <v>140</v>
      </c>
      <c r="EP5" s="137">
        <v>141</v>
      </c>
      <c r="EQ5" s="137">
        <v>142</v>
      </c>
      <c r="ER5" s="137">
        <v>143</v>
      </c>
      <c r="ES5" s="137">
        <v>144</v>
      </c>
      <c r="ET5" s="137">
        <v>145</v>
      </c>
      <c r="EU5" s="137">
        <v>146</v>
      </c>
      <c r="EV5" s="137">
        <v>147</v>
      </c>
      <c r="EW5" s="137">
        <v>148</v>
      </c>
      <c r="EX5" s="137">
        <v>149</v>
      </c>
      <c r="EY5" s="138">
        <v>150</v>
      </c>
      <c r="EZ5" s="136">
        <v>151</v>
      </c>
      <c r="FA5" s="137">
        <v>152</v>
      </c>
      <c r="FB5" s="137">
        <v>153</v>
      </c>
      <c r="FC5" s="137">
        <v>154</v>
      </c>
      <c r="FD5" s="137">
        <v>155</v>
      </c>
      <c r="FE5" s="137">
        <v>156</v>
      </c>
      <c r="FF5" s="137">
        <v>157</v>
      </c>
      <c r="FG5" s="137">
        <v>158</v>
      </c>
      <c r="FH5" s="137">
        <v>159</v>
      </c>
      <c r="FI5" s="137">
        <v>160</v>
      </c>
      <c r="FJ5" s="137">
        <v>161</v>
      </c>
      <c r="FK5" s="137">
        <v>162</v>
      </c>
      <c r="FL5" s="137">
        <v>163</v>
      </c>
      <c r="FM5" s="137">
        <v>164</v>
      </c>
      <c r="FN5" s="137">
        <v>165</v>
      </c>
      <c r="FO5" s="137">
        <v>166</v>
      </c>
      <c r="FP5" s="137">
        <v>167</v>
      </c>
      <c r="FQ5" s="137">
        <v>168</v>
      </c>
      <c r="FR5" s="137">
        <v>169</v>
      </c>
      <c r="FS5" s="137">
        <v>170</v>
      </c>
      <c r="FT5" s="137">
        <v>171</v>
      </c>
      <c r="FU5" s="137">
        <v>172</v>
      </c>
      <c r="FV5" s="137">
        <v>173</v>
      </c>
      <c r="FW5" s="137">
        <v>174</v>
      </c>
      <c r="FX5" s="137">
        <v>175</v>
      </c>
      <c r="FY5" s="137">
        <v>176</v>
      </c>
      <c r="FZ5" s="137">
        <v>177</v>
      </c>
      <c r="GA5" s="137">
        <v>178</v>
      </c>
      <c r="GB5" s="137">
        <v>179</v>
      </c>
      <c r="GC5" s="138">
        <v>180</v>
      </c>
      <c r="GD5" s="136">
        <v>181</v>
      </c>
      <c r="GE5" s="137">
        <v>182</v>
      </c>
      <c r="GF5" s="137">
        <v>183</v>
      </c>
      <c r="GG5" s="137">
        <v>184</v>
      </c>
      <c r="GH5" s="137">
        <v>185</v>
      </c>
      <c r="GI5" s="137">
        <v>186</v>
      </c>
      <c r="GJ5" s="137">
        <v>187</v>
      </c>
      <c r="GK5" s="137">
        <v>188</v>
      </c>
      <c r="GL5" s="137">
        <v>189</v>
      </c>
      <c r="GM5" s="137">
        <v>190</v>
      </c>
      <c r="GN5" s="137">
        <v>191</v>
      </c>
      <c r="GO5" s="137">
        <v>192</v>
      </c>
      <c r="GP5" s="137">
        <v>193</v>
      </c>
      <c r="GQ5" s="137">
        <v>194</v>
      </c>
      <c r="GR5" s="137">
        <v>195</v>
      </c>
      <c r="GS5" s="137">
        <v>196</v>
      </c>
      <c r="GT5" s="137">
        <v>197</v>
      </c>
      <c r="GU5" s="137">
        <v>198</v>
      </c>
      <c r="GV5" s="137">
        <v>199</v>
      </c>
      <c r="GW5" s="137">
        <v>200</v>
      </c>
      <c r="GX5" s="137">
        <v>201</v>
      </c>
      <c r="GY5" s="137">
        <v>202</v>
      </c>
      <c r="GZ5" s="137">
        <v>203</v>
      </c>
      <c r="HA5" s="137">
        <v>204</v>
      </c>
      <c r="HB5" s="137">
        <v>205</v>
      </c>
      <c r="HC5" s="137">
        <v>206</v>
      </c>
      <c r="HD5" s="137">
        <v>207</v>
      </c>
      <c r="HE5" s="137">
        <v>208</v>
      </c>
      <c r="HF5" s="137">
        <v>209</v>
      </c>
      <c r="HG5" s="138">
        <v>210</v>
      </c>
      <c r="HH5" s="136">
        <v>211</v>
      </c>
      <c r="HI5" s="137">
        <v>212</v>
      </c>
      <c r="HJ5" s="137">
        <v>213</v>
      </c>
      <c r="HK5" s="137">
        <v>214</v>
      </c>
      <c r="HL5" s="137">
        <v>215</v>
      </c>
      <c r="HM5" s="137">
        <v>216</v>
      </c>
      <c r="HN5" s="137">
        <v>217</v>
      </c>
      <c r="HO5" s="137">
        <v>218</v>
      </c>
      <c r="HP5" s="137">
        <v>219</v>
      </c>
      <c r="HQ5" s="137">
        <v>220</v>
      </c>
      <c r="HR5" s="137">
        <v>221</v>
      </c>
      <c r="HS5" s="137">
        <v>222</v>
      </c>
      <c r="HT5" s="137">
        <v>223</v>
      </c>
      <c r="HU5" s="137">
        <v>224</v>
      </c>
      <c r="HV5" s="137">
        <v>225</v>
      </c>
      <c r="HW5" s="137">
        <v>226</v>
      </c>
      <c r="HX5" s="137">
        <v>227</v>
      </c>
      <c r="HY5" s="137">
        <v>228</v>
      </c>
      <c r="HZ5" s="137">
        <v>229</v>
      </c>
      <c r="IA5" s="137">
        <v>230</v>
      </c>
      <c r="IB5" s="137">
        <v>231</v>
      </c>
      <c r="IC5" s="137">
        <v>232</v>
      </c>
      <c r="ID5" s="137">
        <v>233</v>
      </c>
      <c r="IE5" s="137">
        <v>234</v>
      </c>
      <c r="IF5" s="137">
        <v>235</v>
      </c>
      <c r="IG5" s="137">
        <v>236</v>
      </c>
      <c r="IH5" s="137">
        <v>237</v>
      </c>
      <c r="II5" s="137">
        <v>238</v>
      </c>
      <c r="IJ5" s="137">
        <v>239</v>
      </c>
      <c r="IK5" s="138">
        <v>240</v>
      </c>
      <c r="IL5" s="18">
        <v>241</v>
      </c>
      <c r="IM5" s="19">
        <v>242</v>
      </c>
      <c r="IN5" s="19">
        <v>243</v>
      </c>
      <c r="IO5" s="19">
        <v>244</v>
      </c>
      <c r="IP5" s="19">
        <v>245</v>
      </c>
      <c r="IQ5" s="19">
        <v>246</v>
      </c>
      <c r="IR5" s="19">
        <v>247</v>
      </c>
      <c r="IS5" s="19">
        <v>248</v>
      </c>
      <c r="IT5" s="19">
        <v>249</v>
      </c>
      <c r="IU5" s="19">
        <v>250</v>
      </c>
      <c r="IV5" s="19">
        <v>251</v>
      </c>
      <c r="IW5" s="19">
        <v>252</v>
      </c>
      <c r="IX5" s="19">
        <v>253</v>
      </c>
      <c r="IY5" s="19">
        <v>254</v>
      </c>
      <c r="IZ5" s="19">
        <v>255</v>
      </c>
      <c r="JA5" s="19">
        <v>256</v>
      </c>
      <c r="JB5" s="19">
        <v>257</v>
      </c>
      <c r="JC5" s="19">
        <v>258</v>
      </c>
      <c r="JD5" s="19">
        <v>259</v>
      </c>
      <c r="JE5" s="19">
        <v>260</v>
      </c>
      <c r="JF5" s="19">
        <v>261</v>
      </c>
      <c r="JG5" s="19">
        <v>262</v>
      </c>
      <c r="JH5" s="19">
        <v>263</v>
      </c>
      <c r="JI5" s="19">
        <v>264</v>
      </c>
      <c r="JJ5" s="19">
        <v>265</v>
      </c>
      <c r="JK5" s="19">
        <v>266</v>
      </c>
      <c r="JL5" s="19">
        <v>267</v>
      </c>
      <c r="JM5" s="19">
        <v>268</v>
      </c>
      <c r="JN5" s="19">
        <v>269</v>
      </c>
      <c r="JO5" s="20">
        <v>270</v>
      </c>
      <c r="JP5" s="18">
        <v>271</v>
      </c>
      <c r="JQ5" s="19">
        <v>272</v>
      </c>
      <c r="JR5" s="19">
        <v>273</v>
      </c>
      <c r="JS5" s="19">
        <v>274</v>
      </c>
      <c r="JT5" s="19">
        <v>275</v>
      </c>
      <c r="JU5" s="19">
        <v>276</v>
      </c>
      <c r="JV5" s="19">
        <v>277</v>
      </c>
      <c r="JW5" s="19">
        <v>278</v>
      </c>
      <c r="JX5" s="19">
        <v>279</v>
      </c>
      <c r="JY5" s="19">
        <v>280</v>
      </c>
      <c r="JZ5" s="19">
        <v>281</v>
      </c>
      <c r="KA5" s="19">
        <v>282</v>
      </c>
      <c r="KB5" s="19">
        <v>283</v>
      </c>
      <c r="KC5" s="19">
        <v>284</v>
      </c>
      <c r="KD5" s="19">
        <v>285</v>
      </c>
      <c r="KE5" s="19">
        <v>286</v>
      </c>
      <c r="KF5" s="19">
        <v>287</v>
      </c>
      <c r="KG5" s="19">
        <v>288</v>
      </c>
      <c r="KH5" s="19">
        <v>289</v>
      </c>
      <c r="KI5" s="19">
        <v>290</v>
      </c>
      <c r="KJ5" s="19">
        <v>291</v>
      </c>
      <c r="KK5" s="19">
        <v>292</v>
      </c>
      <c r="KL5" s="19">
        <v>293</v>
      </c>
      <c r="KM5" s="19">
        <v>294</v>
      </c>
      <c r="KN5" s="19">
        <v>295</v>
      </c>
      <c r="KO5" s="19">
        <v>296</v>
      </c>
      <c r="KP5" s="19">
        <v>297</v>
      </c>
      <c r="KQ5" s="19">
        <v>298</v>
      </c>
      <c r="KR5" s="19">
        <v>299</v>
      </c>
      <c r="KS5" s="20">
        <v>300</v>
      </c>
      <c r="KT5" s="18">
        <v>301</v>
      </c>
      <c r="KU5" s="19">
        <v>302</v>
      </c>
      <c r="KV5" s="19">
        <v>303</v>
      </c>
      <c r="KW5" s="19">
        <v>304</v>
      </c>
      <c r="KX5" s="19">
        <v>305</v>
      </c>
      <c r="KY5" s="19">
        <v>306</v>
      </c>
      <c r="KZ5" s="19">
        <v>307</v>
      </c>
      <c r="LA5" s="19">
        <v>308</v>
      </c>
      <c r="LB5" s="19">
        <v>309</v>
      </c>
      <c r="LC5" s="19">
        <v>310</v>
      </c>
      <c r="LD5" s="19">
        <v>311</v>
      </c>
      <c r="LE5" s="19">
        <v>312</v>
      </c>
      <c r="LF5" s="19">
        <v>313</v>
      </c>
      <c r="LG5" s="19">
        <v>314</v>
      </c>
      <c r="LH5" s="19">
        <v>315</v>
      </c>
      <c r="LI5" s="19">
        <v>316</v>
      </c>
      <c r="LJ5" s="19">
        <v>317</v>
      </c>
      <c r="LK5" s="19">
        <v>318</v>
      </c>
      <c r="LL5" s="19">
        <v>319</v>
      </c>
      <c r="LM5" s="19">
        <v>320</v>
      </c>
      <c r="LN5" s="19">
        <v>321</v>
      </c>
      <c r="LO5" s="19">
        <v>322</v>
      </c>
      <c r="LP5" s="19">
        <v>323</v>
      </c>
      <c r="LQ5" s="19">
        <v>324</v>
      </c>
      <c r="LR5" s="19">
        <v>325</v>
      </c>
      <c r="LS5" s="19">
        <v>326</v>
      </c>
      <c r="LT5" s="19">
        <v>327</v>
      </c>
      <c r="LU5" s="19">
        <v>328</v>
      </c>
      <c r="LV5" s="19">
        <v>329</v>
      </c>
      <c r="LW5" s="20">
        <v>330</v>
      </c>
      <c r="LX5" s="18">
        <v>331</v>
      </c>
      <c r="LY5" s="19">
        <v>332</v>
      </c>
      <c r="LZ5" s="19">
        <v>333</v>
      </c>
      <c r="MA5" s="19">
        <v>334</v>
      </c>
      <c r="MB5" s="19">
        <v>335</v>
      </c>
      <c r="MC5" s="19">
        <v>336</v>
      </c>
      <c r="MD5" s="19">
        <v>337</v>
      </c>
      <c r="ME5" s="19">
        <v>338</v>
      </c>
      <c r="MF5" s="19">
        <v>339</v>
      </c>
      <c r="MG5" s="19">
        <v>340</v>
      </c>
      <c r="MH5" s="19">
        <v>341</v>
      </c>
      <c r="MI5" s="19">
        <v>342</v>
      </c>
      <c r="MJ5" s="19">
        <v>343</v>
      </c>
      <c r="MK5" s="19">
        <v>344</v>
      </c>
      <c r="ML5" s="19">
        <v>345</v>
      </c>
      <c r="MM5" s="19">
        <v>346</v>
      </c>
      <c r="MN5" s="19">
        <v>347</v>
      </c>
      <c r="MO5" s="19">
        <v>348</v>
      </c>
      <c r="MP5" s="19">
        <v>349</v>
      </c>
      <c r="MQ5" s="19">
        <v>350</v>
      </c>
      <c r="MR5" s="19">
        <v>351</v>
      </c>
      <c r="MS5" s="19">
        <v>352</v>
      </c>
      <c r="MT5" s="19">
        <v>353</v>
      </c>
      <c r="MU5" s="19">
        <v>354</v>
      </c>
      <c r="MV5" s="19">
        <v>355</v>
      </c>
      <c r="MW5" s="19">
        <v>356</v>
      </c>
      <c r="MX5" s="19">
        <v>357</v>
      </c>
      <c r="MY5" s="19">
        <v>358</v>
      </c>
      <c r="MZ5" s="19">
        <v>359</v>
      </c>
      <c r="NA5" s="20">
        <v>360</v>
      </c>
      <c r="NB5" s="189" t="s">
        <v>133</v>
      </c>
      <c r="NC5" s="190"/>
    </row>
    <row r="6" spans="1:367" ht="15" thickBot="1" x14ac:dyDescent="0.4">
      <c r="B6" s="3" t="s">
        <v>0</v>
      </c>
      <c r="C6" s="3"/>
      <c r="D6" s="150" t="s">
        <v>258</v>
      </c>
    </row>
    <row r="7" spans="1:367" x14ac:dyDescent="0.35">
      <c r="A7" s="59">
        <v>1</v>
      </c>
      <c r="B7" s="15" t="s">
        <v>1</v>
      </c>
      <c r="C7" s="144"/>
      <c r="D7" s="151" t="s">
        <v>259</v>
      </c>
      <c r="E7" s="102">
        <f>SUM(F7:NA7)</f>
        <v>38</v>
      </c>
      <c r="F7" s="100">
        <v>1</v>
      </c>
      <c r="G7" s="100">
        <v>1</v>
      </c>
      <c r="H7" s="100">
        <v>1</v>
      </c>
      <c r="I7" s="100">
        <v>1</v>
      </c>
      <c r="J7" s="100">
        <v>1</v>
      </c>
      <c r="K7" s="100">
        <v>1</v>
      </c>
      <c r="L7" s="100">
        <v>1</v>
      </c>
      <c r="M7" s="100">
        <v>1</v>
      </c>
      <c r="N7" s="100">
        <v>1</v>
      </c>
      <c r="O7" s="100">
        <v>1</v>
      </c>
      <c r="P7" s="100">
        <v>1</v>
      </c>
      <c r="Q7" s="100">
        <v>1</v>
      </c>
      <c r="R7" s="100">
        <v>1</v>
      </c>
      <c r="S7" s="100">
        <v>1</v>
      </c>
      <c r="T7" s="100">
        <v>1</v>
      </c>
      <c r="U7" s="100">
        <v>1</v>
      </c>
      <c r="V7" s="100">
        <v>1</v>
      </c>
      <c r="W7" s="100">
        <v>1</v>
      </c>
      <c r="X7" s="100">
        <v>1</v>
      </c>
      <c r="Y7" s="100">
        <v>1</v>
      </c>
      <c r="Z7" s="100">
        <v>1</v>
      </c>
      <c r="AA7" s="100">
        <v>1</v>
      </c>
      <c r="AB7" s="100">
        <v>1</v>
      </c>
      <c r="AC7" s="100">
        <v>1</v>
      </c>
      <c r="AD7" s="100">
        <v>1</v>
      </c>
      <c r="AE7" s="100">
        <v>1</v>
      </c>
      <c r="AF7" s="100">
        <v>1</v>
      </c>
      <c r="AG7" s="100">
        <v>1</v>
      </c>
      <c r="AH7" s="100">
        <v>1</v>
      </c>
      <c r="AI7" s="100">
        <v>1</v>
      </c>
      <c r="AJ7" s="100">
        <v>1</v>
      </c>
      <c r="AK7" s="100">
        <v>1</v>
      </c>
      <c r="AL7" s="100">
        <v>1</v>
      </c>
      <c r="AM7" s="100">
        <v>1</v>
      </c>
      <c r="AN7" s="100">
        <v>1</v>
      </c>
      <c r="AO7" s="100">
        <v>1</v>
      </c>
      <c r="AP7" s="100">
        <v>1</v>
      </c>
      <c r="AQ7" s="100">
        <v>1</v>
      </c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2"/>
      <c r="BN7" s="78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80"/>
      <c r="CR7" s="78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80"/>
      <c r="DV7" s="78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80"/>
      <c r="EZ7" s="78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80"/>
      <c r="GD7" s="78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80"/>
      <c r="HH7" s="78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80"/>
      <c r="IL7" s="78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79"/>
      <c r="JG7" s="79"/>
      <c r="JH7" s="79"/>
      <c r="JI7" s="79"/>
      <c r="JJ7" s="79"/>
      <c r="JK7" s="79"/>
      <c r="JL7" s="79"/>
      <c r="JM7" s="79"/>
      <c r="JN7" s="79"/>
      <c r="JO7" s="80"/>
      <c r="JP7" s="78"/>
      <c r="JQ7" s="79"/>
      <c r="JR7" s="79"/>
      <c r="JS7" s="79"/>
      <c r="JT7" s="79"/>
      <c r="JU7" s="79"/>
      <c r="JV7" s="79"/>
      <c r="JW7" s="79"/>
      <c r="JX7" s="79"/>
      <c r="JY7" s="79"/>
      <c r="JZ7" s="79"/>
      <c r="KA7" s="79"/>
      <c r="KB7" s="79"/>
      <c r="KC7" s="79"/>
      <c r="KD7" s="79"/>
      <c r="KE7" s="79"/>
      <c r="KF7" s="79"/>
      <c r="KG7" s="79"/>
      <c r="KH7" s="79"/>
      <c r="KI7" s="79"/>
      <c r="KJ7" s="79"/>
      <c r="KK7" s="79"/>
      <c r="KL7" s="79"/>
      <c r="KM7" s="79"/>
      <c r="KN7" s="79"/>
      <c r="KO7" s="79"/>
      <c r="KP7" s="79"/>
      <c r="KQ7" s="79"/>
      <c r="KR7" s="79"/>
      <c r="KS7" s="80"/>
      <c r="KT7" s="78"/>
      <c r="KU7" s="79"/>
      <c r="KV7" s="79"/>
      <c r="KW7" s="79"/>
      <c r="KX7" s="79"/>
      <c r="KY7" s="79"/>
      <c r="KZ7" s="79"/>
      <c r="LA7" s="79"/>
      <c r="LB7" s="79"/>
      <c r="LC7" s="79"/>
      <c r="LD7" s="79"/>
      <c r="LE7" s="79"/>
      <c r="LF7" s="79"/>
      <c r="LG7" s="79"/>
      <c r="LH7" s="79"/>
      <c r="LI7" s="79"/>
      <c r="LJ7" s="79"/>
      <c r="LK7" s="79"/>
      <c r="LL7" s="79"/>
      <c r="LM7" s="79"/>
      <c r="LN7" s="79"/>
      <c r="LO7" s="79"/>
      <c r="LP7" s="79"/>
      <c r="LQ7" s="79"/>
      <c r="LR7" s="79"/>
      <c r="LS7" s="79"/>
      <c r="LT7" s="79"/>
      <c r="LU7" s="79"/>
      <c r="LV7" s="79"/>
      <c r="LW7" s="80"/>
      <c r="LX7" s="88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90"/>
      <c r="NB7" s="8"/>
      <c r="NC7" s="27"/>
    </row>
    <row r="8" spans="1:367" x14ac:dyDescent="0.35">
      <c r="A8" s="59" t="s">
        <v>34</v>
      </c>
      <c r="B8" s="15" t="s">
        <v>31</v>
      </c>
      <c r="C8" s="144"/>
      <c r="D8" s="151" t="s">
        <v>260</v>
      </c>
      <c r="E8" s="102">
        <f t="shared" ref="E8:E71" si="0">SUM(F8:NA8)</f>
        <v>14</v>
      </c>
      <c r="F8" s="106">
        <v>1</v>
      </c>
      <c r="G8" s="106">
        <v>1</v>
      </c>
      <c r="H8" s="106">
        <v>1</v>
      </c>
      <c r="I8" s="106">
        <v>1</v>
      </c>
      <c r="J8" s="106">
        <v>1</v>
      </c>
      <c r="K8" s="106">
        <v>1</v>
      </c>
      <c r="L8" s="106">
        <v>1</v>
      </c>
      <c r="M8" s="106">
        <v>1</v>
      </c>
      <c r="N8" s="106">
        <v>1</v>
      </c>
      <c r="O8" s="106">
        <v>1</v>
      </c>
      <c r="P8" s="106">
        <v>1</v>
      </c>
      <c r="Q8" s="106">
        <v>1</v>
      </c>
      <c r="R8" s="106">
        <v>1</v>
      </c>
      <c r="S8" s="106">
        <v>1</v>
      </c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93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5"/>
      <c r="BN8" s="65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66"/>
      <c r="CR8" s="65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66"/>
      <c r="DV8" s="65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66"/>
      <c r="EZ8" s="65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66"/>
      <c r="GD8" s="65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66"/>
      <c r="HH8" s="65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66"/>
      <c r="IL8" s="65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66"/>
      <c r="JP8" s="65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66"/>
      <c r="KT8" s="65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66"/>
      <c r="LX8" s="6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68"/>
      <c r="NB8" s="8"/>
      <c r="NC8" s="27"/>
    </row>
    <row r="9" spans="1:367" x14ac:dyDescent="0.35">
      <c r="A9" s="60" t="s">
        <v>37</v>
      </c>
      <c r="B9" s="154" t="s">
        <v>32</v>
      </c>
      <c r="C9" s="155" t="s">
        <v>262</v>
      </c>
      <c r="D9" s="152" t="s">
        <v>261</v>
      </c>
      <c r="E9" s="107">
        <f t="shared" si="0"/>
        <v>8</v>
      </c>
      <c r="F9" s="153">
        <v>1</v>
      </c>
      <c r="G9" s="153">
        <v>1</v>
      </c>
      <c r="H9" s="153">
        <v>1</v>
      </c>
      <c r="I9" s="153">
        <v>1</v>
      </c>
      <c r="J9" s="153">
        <v>1</v>
      </c>
      <c r="K9" s="153">
        <v>1</v>
      </c>
      <c r="L9" s="153">
        <v>1</v>
      </c>
      <c r="M9" s="153">
        <v>1</v>
      </c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5"/>
      <c r="AJ9" s="93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5"/>
      <c r="BN9" s="65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66"/>
      <c r="CR9" s="65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66"/>
      <c r="DV9" s="65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66"/>
      <c r="EZ9" s="65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66"/>
      <c r="GD9" s="65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66"/>
      <c r="HH9" s="65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66"/>
      <c r="IL9" s="65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66"/>
      <c r="JP9" s="65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66"/>
      <c r="KT9" s="65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66"/>
      <c r="LX9" s="6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68"/>
      <c r="NB9" s="115" t="s">
        <v>131</v>
      </c>
      <c r="NC9" s="116" t="s">
        <v>132</v>
      </c>
    </row>
    <row r="10" spans="1:367" x14ac:dyDescent="0.35">
      <c r="A10" s="60" t="s">
        <v>38</v>
      </c>
      <c r="B10" s="154" t="s">
        <v>32</v>
      </c>
      <c r="C10" s="155" t="s">
        <v>262</v>
      </c>
      <c r="D10" s="152" t="s">
        <v>261</v>
      </c>
      <c r="E10" s="107">
        <f t="shared" si="0"/>
        <v>10</v>
      </c>
      <c r="F10" s="93"/>
      <c r="G10" s="94"/>
      <c r="H10" s="94"/>
      <c r="I10" s="94"/>
      <c r="J10" s="108">
        <v>1</v>
      </c>
      <c r="K10" s="108">
        <v>1</v>
      </c>
      <c r="L10" s="108">
        <v>1</v>
      </c>
      <c r="M10" s="108">
        <v>1</v>
      </c>
      <c r="N10" s="153">
        <v>1</v>
      </c>
      <c r="O10" s="153">
        <v>1</v>
      </c>
      <c r="P10" s="153">
        <v>1</v>
      </c>
      <c r="Q10" s="153">
        <v>1</v>
      </c>
      <c r="R10" s="153">
        <v>1</v>
      </c>
      <c r="S10" s="153">
        <v>1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3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5"/>
      <c r="BN10" s="65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66"/>
      <c r="CR10" s="65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66"/>
      <c r="DV10" s="65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66"/>
      <c r="EZ10" s="65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66"/>
      <c r="GD10" s="65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66"/>
      <c r="HH10" s="65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66"/>
      <c r="IL10" s="65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66"/>
      <c r="JP10" s="65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66"/>
      <c r="KT10" s="65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66"/>
      <c r="LX10" s="6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68"/>
      <c r="NB10" s="115" t="s">
        <v>131</v>
      </c>
      <c r="NC10" s="116" t="s">
        <v>132</v>
      </c>
    </row>
    <row r="11" spans="1:367" x14ac:dyDescent="0.35">
      <c r="A11" s="59" t="s">
        <v>33</v>
      </c>
      <c r="B11" s="15" t="s">
        <v>31</v>
      </c>
      <c r="C11" s="144"/>
      <c r="D11" s="151" t="s">
        <v>260</v>
      </c>
      <c r="E11" s="102">
        <f t="shared" si="0"/>
        <v>18</v>
      </c>
      <c r="F11" s="93"/>
      <c r="G11" s="94"/>
      <c r="H11" s="94"/>
      <c r="I11" s="94"/>
      <c r="J11" s="94"/>
      <c r="K11" s="94"/>
      <c r="L11" s="94"/>
      <c r="M11" s="94"/>
      <c r="N11" s="94"/>
      <c r="O11" s="106">
        <v>1</v>
      </c>
      <c r="P11" s="106">
        <v>1</v>
      </c>
      <c r="Q11" s="106">
        <v>1</v>
      </c>
      <c r="R11" s="106">
        <v>1</v>
      </c>
      <c r="S11" s="106">
        <v>1</v>
      </c>
      <c r="T11" s="106">
        <v>1</v>
      </c>
      <c r="U11" s="106">
        <v>1</v>
      </c>
      <c r="V11" s="106">
        <v>1</v>
      </c>
      <c r="W11" s="106">
        <v>1</v>
      </c>
      <c r="X11" s="106">
        <v>1</v>
      </c>
      <c r="Y11" s="106">
        <v>1</v>
      </c>
      <c r="Z11" s="106">
        <v>1</v>
      </c>
      <c r="AA11" s="106">
        <v>1</v>
      </c>
      <c r="AB11" s="106">
        <v>1</v>
      </c>
      <c r="AC11" s="106">
        <v>1</v>
      </c>
      <c r="AD11" s="106">
        <v>1</v>
      </c>
      <c r="AE11" s="106">
        <v>1</v>
      </c>
      <c r="AF11" s="106">
        <v>1</v>
      </c>
      <c r="AG11" s="94"/>
      <c r="AH11" s="94"/>
      <c r="AI11" s="95"/>
      <c r="AJ11" s="93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5"/>
      <c r="BN11" s="65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66"/>
      <c r="CR11" s="65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66"/>
      <c r="DV11" s="65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66"/>
      <c r="EZ11" s="65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66"/>
      <c r="GD11" s="65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66"/>
      <c r="HH11" s="65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66"/>
      <c r="IL11" s="65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66"/>
      <c r="JP11" s="65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66"/>
      <c r="KT11" s="65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66"/>
      <c r="LX11" s="6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68"/>
      <c r="NB11" s="8"/>
      <c r="NC11" s="27"/>
    </row>
    <row r="12" spans="1:367" x14ac:dyDescent="0.35">
      <c r="A12" s="60" t="s">
        <v>39</v>
      </c>
      <c r="B12" s="154" t="s">
        <v>32</v>
      </c>
      <c r="C12" s="155" t="s">
        <v>262</v>
      </c>
      <c r="D12" s="152" t="s">
        <v>261</v>
      </c>
      <c r="E12" s="107">
        <f t="shared" si="0"/>
        <v>18</v>
      </c>
      <c r="F12" s="93"/>
      <c r="G12" s="94"/>
      <c r="H12" s="94"/>
      <c r="I12" s="94"/>
      <c r="J12" s="94"/>
      <c r="K12" s="94"/>
      <c r="L12" s="94"/>
      <c r="M12" s="94"/>
      <c r="N12" s="94"/>
      <c r="O12" s="153">
        <v>1</v>
      </c>
      <c r="P12" s="153">
        <v>1</v>
      </c>
      <c r="Q12" s="153">
        <v>1</v>
      </c>
      <c r="R12" s="153">
        <v>1</v>
      </c>
      <c r="S12" s="153">
        <v>1</v>
      </c>
      <c r="T12" s="153">
        <v>1</v>
      </c>
      <c r="U12" s="153">
        <v>1</v>
      </c>
      <c r="V12" s="153">
        <v>1</v>
      </c>
      <c r="W12" s="153">
        <v>1</v>
      </c>
      <c r="X12" s="153">
        <v>1</v>
      </c>
      <c r="Y12" s="153">
        <v>1</v>
      </c>
      <c r="Z12" s="153">
        <v>1</v>
      </c>
      <c r="AA12" s="153">
        <v>1</v>
      </c>
      <c r="AB12" s="153">
        <v>1</v>
      </c>
      <c r="AC12" s="153">
        <v>1</v>
      </c>
      <c r="AD12" s="153">
        <v>1</v>
      </c>
      <c r="AE12" s="153">
        <v>1</v>
      </c>
      <c r="AF12" s="153">
        <v>1</v>
      </c>
      <c r="AG12" s="94"/>
      <c r="AH12" s="94"/>
      <c r="AI12" s="95"/>
      <c r="AJ12" s="93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5"/>
      <c r="BN12" s="65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66"/>
      <c r="CR12" s="65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66"/>
      <c r="DV12" s="65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66"/>
      <c r="EZ12" s="65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66"/>
      <c r="GD12" s="65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66"/>
      <c r="HH12" s="65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66"/>
      <c r="IL12" s="65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66"/>
      <c r="JP12" s="65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66"/>
      <c r="KT12" s="65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66"/>
      <c r="LX12" s="6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68"/>
      <c r="NB12" s="115" t="s">
        <v>131</v>
      </c>
      <c r="NC12" s="116" t="s">
        <v>132</v>
      </c>
    </row>
    <row r="13" spans="1:367" x14ac:dyDescent="0.35">
      <c r="A13" s="60" t="s">
        <v>40</v>
      </c>
      <c r="B13" s="4" t="s">
        <v>32</v>
      </c>
      <c r="C13" s="145"/>
      <c r="D13" s="152" t="s">
        <v>261</v>
      </c>
      <c r="E13" s="107">
        <f t="shared" si="0"/>
        <v>10</v>
      </c>
      <c r="F13" s="93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108">
        <v>1</v>
      </c>
      <c r="X13" s="108">
        <v>1</v>
      </c>
      <c r="Y13" s="108">
        <v>1</v>
      </c>
      <c r="Z13" s="108">
        <v>1</v>
      </c>
      <c r="AA13" s="108">
        <v>1</v>
      </c>
      <c r="AB13" s="108">
        <v>1</v>
      </c>
      <c r="AC13" s="108">
        <v>1</v>
      </c>
      <c r="AD13" s="108">
        <v>1</v>
      </c>
      <c r="AE13" s="108">
        <v>1</v>
      </c>
      <c r="AF13" s="108">
        <v>1</v>
      </c>
      <c r="AG13" s="94"/>
      <c r="AH13" s="94"/>
      <c r="AI13" s="95"/>
      <c r="AJ13" s="93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5"/>
      <c r="BN13" s="65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66"/>
      <c r="CR13" s="65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66"/>
      <c r="DV13" s="65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66"/>
      <c r="EZ13" s="65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66"/>
      <c r="GD13" s="65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66"/>
      <c r="HH13" s="65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66"/>
      <c r="IL13" s="65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66"/>
      <c r="JP13" s="65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66"/>
      <c r="KT13" s="65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66"/>
      <c r="LX13" s="6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68"/>
      <c r="NB13" s="115" t="s">
        <v>131</v>
      </c>
      <c r="NC13" s="116" t="s">
        <v>132</v>
      </c>
    </row>
    <row r="14" spans="1:367" x14ac:dyDescent="0.35">
      <c r="A14" s="59" t="s">
        <v>35</v>
      </c>
      <c r="B14" s="15" t="s">
        <v>31</v>
      </c>
      <c r="C14" s="144"/>
      <c r="D14" s="151" t="s">
        <v>260</v>
      </c>
      <c r="E14" s="102">
        <f t="shared" si="0"/>
        <v>17</v>
      </c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106">
        <v>1</v>
      </c>
      <c r="AB14" s="106">
        <v>1</v>
      </c>
      <c r="AC14" s="106">
        <v>1</v>
      </c>
      <c r="AD14" s="106">
        <v>1</v>
      </c>
      <c r="AE14" s="106">
        <v>1</v>
      </c>
      <c r="AF14" s="106">
        <v>1</v>
      </c>
      <c r="AG14" s="106">
        <v>1</v>
      </c>
      <c r="AH14" s="106">
        <v>1</v>
      </c>
      <c r="AI14" s="106">
        <v>1</v>
      </c>
      <c r="AJ14" s="106">
        <v>1</v>
      </c>
      <c r="AK14" s="106">
        <v>1</v>
      </c>
      <c r="AL14" s="106">
        <v>1</v>
      </c>
      <c r="AM14" s="106">
        <v>1</v>
      </c>
      <c r="AN14" s="106">
        <v>1</v>
      </c>
      <c r="AO14" s="106">
        <v>1</v>
      </c>
      <c r="AP14" s="106">
        <v>1</v>
      </c>
      <c r="AQ14" s="106">
        <v>1</v>
      </c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5"/>
      <c r="BN14" s="65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66"/>
      <c r="CR14" s="65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66"/>
      <c r="DV14" s="65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66"/>
      <c r="EZ14" s="65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66"/>
      <c r="GD14" s="65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66"/>
      <c r="HH14" s="65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66"/>
      <c r="IL14" s="65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66"/>
      <c r="JP14" s="65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66"/>
      <c r="KT14" s="65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66"/>
      <c r="LX14" s="6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68"/>
      <c r="NB14" s="8"/>
      <c r="NC14" s="27"/>
    </row>
    <row r="15" spans="1:367" x14ac:dyDescent="0.35">
      <c r="A15" s="60" t="s">
        <v>43</v>
      </c>
      <c r="B15" s="154" t="s">
        <v>32</v>
      </c>
      <c r="C15" s="155" t="s">
        <v>262</v>
      </c>
      <c r="D15" s="152" t="s">
        <v>261</v>
      </c>
      <c r="E15" s="107">
        <f t="shared" si="0"/>
        <v>11</v>
      </c>
      <c r="F15" s="93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153">
        <v>1</v>
      </c>
      <c r="AH15" s="153">
        <v>1</v>
      </c>
      <c r="AI15" s="153">
        <v>1</v>
      </c>
      <c r="AJ15" s="153">
        <v>1</v>
      </c>
      <c r="AK15" s="153">
        <v>1</v>
      </c>
      <c r="AL15" s="153">
        <v>1</v>
      </c>
      <c r="AM15" s="153">
        <v>1</v>
      </c>
      <c r="AN15" s="153">
        <v>1</v>
      </c>
      <c r="AO15" s="153">
        <v>1</v>
      </c>
      <c r="AP15" s="153">
        <v>1</v>
      </c>
      <c r="AQ15" s="153">
        <v>1</v>
      </c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5"/>
      <c r="BN15" s="65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66"/>
      <c r="CR15" s="65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66"/>
      <c r="DV15" s="65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66"/>
      <c r="EZ15" s="65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66"/>
      <c r="GD15" s="65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66"/>
      <c r="HH15" s="65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66"/>
      <c r="IL15" s="65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66"/>
      <c r="JP15" s="65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66"/>
      <c r="KT15" s="65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66"/>
      <c r="LX15" s="6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68"/>
      <c r="NB15" s="115" t="s">
        <v>131</v>
      </c>
      <c r="NC15" s="116" t="s">
        <v>132</v>
      </c>
    </row>
    <row r="16" spans="1:367" x14ac:dyDescent="0.35">
      <c r="A16" s="60" t="s">
        <v>44</v>
      </c>
      <c r="B16" s="4" t="s">
        <v>32</v>
      </c>
      <c r="C16" s="145"/>
      <c r="D16" s="152" t="s">
        <v>261</v>
      </c>
      <c r="E16" s="107">
        <f t="shared" si="0"/>
        <v>11</v>
      </c>
      <c r="F16" s="93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108">
        <v>1</v>
      </c>
      <c r="AB16" s="108">
        <v>1</v>
      </c>
      <c r="AC16" s="108">
        <v>1</v>
      </c>
      <c r="AD16" s="108">
        <v>1</v>
      </c>
      <c r="AE16" s="108">
        <v>1</v>
      </c>
      <c r="AF16" s="108">
        <v>1</v>
      </c>
      <c r="AG16" s="108">
        <v>1</v>
      </c>
      <c r="AH16" s="108">
        <v>1</v>
      </c>
      <c r="AI16" s="108">
        <v>1</v>
      </c>
      <c r="AJ16" s="108">
        <v>1</v>
      </c>
      <c r="AK16" s="108">
        <v>1</v>
      </c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5"/>
      <c r="BN16" s="65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66"/>
      <c r="CR16" s="65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66"/>
      <c r="DV16" s="65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66"/>
      <c r="EZ16" s="65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66"/>
      <c r="GD16" s="65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66"/>
      <c r="HH16" s="65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66"/>
      <c r="IL16" s="65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66"/>
      <c r="JP16" s="65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66"/>
      <c r="KT16" s="65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66"/>
      <c r="LX16" s="6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68"/>
      <c r="NB16" s="115" t="s">
        <v>131</v>
      </c>
      <c r="NC16" s="116" t="s">
        <v>132</v>
      </c>
    </row>
    <row r="17" spans="1:367" x14ac:dyDescent="0.35">
      <c r="A17" s="59">
        <v>2</v>
      </c>
      <c r="B17" s="15" t="s">
        <v>2</v>
      </c>
      <c r="C17" s="144"/>
      <c r="D17" s="151" t="s">
        <v>259</v>
      </c>
      <c r="E17" s="102">
        <f t="shared" si="0"/>
        <v>61</v>
      </c>
      <c r="F17" s="9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104">
        <v>1</v>
      </c>
      <c r="U17" s="104">
        <v>1</v>
      </c>
      <c r="V17" s="104">
        <v>1</v>
      </c>
      <c r="W17" s="104">
        <v>1</v>
      </c>
      <c r="X17" s="104">
        <v>1</v>
      </c>
      <c r="Y17" s="104">
        <v>1</v>
      </c>
      <c r="Z17" s="104">
        <v>1</v>
      </c>
      <c r="AA17" s="104">
        <v>1</v>
      </c>
      <c r="AB17" s="104">
        <v>1</v>
      </c>
      <c r="AC17" s="104">
        <v>1</v>
      </c>
      <c r="AD17" s="104">
        <v>1</v>
      </c>
      <c r="AE17" s="104">
        <v>1</v>
      </c>
      <c r="AF17" s="104">
        <v>1</v>
      </c>
      <c r="AG17" s="104">
        <v>1</v>
      </c>
      <c r="AH17" s="104">
        <v>1</v>
      </c>
      <c r="AI17" s="104">
        <v>1</v>
      </c>
      <c r="AJ17" s="104">
        <v>1</v>
      </c>
      <c r="AK17" s="104">
        <v>1</v>
      </c>
      <c r="AL17" s="104">
        <v>1</v>
      </c>
      <c r="AM17" s="104">
        <v>1</v>
      </c>
      <c r="AN17" s="104">
        <v>1</v>
      </c>
      <c r="AO17" s="104">
        <v>1</v>
      </c>
      <c r="AP17" s="104">
        <v>1</v>
      </c>
      <c r="AQ17" s="104">
        <v>1</v>
      </c>
      <c r="AR17" s="104">
        <v>1</v>
      </c>
      <c r="AS17" s="104">
        <v>1</v>
      </c>
      <c r="AT17" s="104">
        <v>1</v>
      </c>
      <c r="AU17" s="104">
        <v>1</v>
      </c>
      <c r="AV17" s="104">
        <v>1</v>
      </c>
      <c r="AW17" s="104">
        <v>1</v>
      </c>
      <c r="AX17" s="104">
        <v>1</v>
      </c>
      <c r="AY17" s="104">
        <v>1</v>
      </c>
      <c r="AZ17" s="104">
        <v>1</v>
      </c>
      <c r="BA17" s="104">
        <v>1</v>
      </c>
      <c r="BB17" s="104">
        <v>1</v>
      </c>
      <c r="BC17" s="104">
        <v>1</v>
      </c>
      <c r="BD17" s="104">
        <v>1</v>
      </c>
      <c r="BE17" s="104">
        <v>1</v>
      </c>
      <c r="BF17" s="104">
        <v>1</v>
      </c>
      <c r="BG17" s="104">
        <v>1</v>
      </c>
      <c r="BH17" s="104">
        <v>1</v>
      </c>
      <c r="BI17" s="104">
        <v>1</v>
      </c>
      <c r="BJ17" s="104">
        <v>1</v>
      </c>
      <c r="BK17" s="104">
        <v>1</v>
      </c>
      <c r="BL17" s="104">
        <v>1</v>
      </c>
      <c r="BM17" s="104">
        <v>1</v>
      </c>
      <c r="BN17" s="104">
        <v>1</v>
      </c>
      <c r="BO17" s="104">
        <v>1</v>
      </c>
      <c r="BP17" s="104">
        <v>1</v>
      </c>
      <c r="BQ17" s="104">
        <v>1</v>
      </c>
      <c r="BR17" s="104">
        <v>1</v>
      </c>
      <c r="BS17" s="104">
        <v>1</v>
      </c>
      <c r="BT17" s="104">
        <v>1</v>
      </c>
      <c r="BU17" s="104">
        <v>1</v>
      </c>
      <c r="BV17" s="104">
        <v>1</v>
      </c>
      <c r="BW17" s="104">
        <v>1</v>
      </c>
      <c r="BX17" s="104">
        <v>1</v>
      </c>
      <c r="BY17" s="104">
        <v>1</v>
      </c>
      <c r="BZ17" s="104">
        <v>1</v>
      </c>
      <c r="CA17" s="104">
        <v>1</v>
      </c>
      <c r="CB17" s="104">
        <v>1</v>
      </c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5"/>
      <c r="CR17" s="93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5"/>
      <c r="DV17" s="93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5"/>
      <c r="EZ17" s="65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66"/>
      <c r="GD17" s="65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66"/>
      <c r="HH17" s="65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66"/>
      <c r="IL17" s="65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66"/>
      <c r="JP17" s="65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66"/>
      <c r="KT17" s="65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66"/>
      <c r="LX17" s="6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68"/>
      <c r="NB17" s="8"/>
      <c r="NC17" s="27"/>
    </row>
    <row r="18" spans="1:367" x14ac:dyDescent="0.35">
      <c r="A18" s="59" t="s">
        <v>41</v>
      </c>
      <c r="B18" s="15" t="s">
        <v>31</v>
      </c>
      <c r="C18" s="144"/>
      <c r="D18" s="151" t="s">
        <v>260</v>
      </c>
      <c r="E18" s="102">
        <f t="shared" si="0"/>
        <v>27</v>
      </c>
      <c r="F18" s="96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106">
        <v>1</v>
      </c>
      <c r="U18" s="106">
        <v>1</v>
      </c>
      <c r="V18" s="106">
        <v>1</v>
      </c>
      <c r="W18" s="106">
        <v>1</v>
      </c>
      <c r="X18" s="106">
        <v>1</v>
      </c>
      <c r="Y18" s="106">
        <v>1</v>
      </c>
      <c r="Z18" s="106">
        <v>1</v>
      </c>
      <c r="AA18" s="106">
        <v>1</v>
      </c>
      <c r="AB18" s="106">
        <v>1</v>
      </c>
      <c r="AC18" s="106">
        <v>1</v>
      </c>
      <c r="AD18" s="106">
        <v>1</v>
      </c>
      <c r="AE18" s="106">
        <v>1</v>
      </c>
      <c r="AF18" s="106">
        <v>1</v>
      </c>
      <c r="AG18" s="106">
        <v>1</v>
      </c>
      <c r="AH18" s="106">
        <v>1</v>
      </c>
      <c r="AI18" s="106">
        <v>1</v>
      </c>
      <c r="AJ18" s="106">
        <v>1</v>
      </c>
      <c r="AK18" s="106">
        <v>1</v>
      </c>
      <c r="AL18" s="106">
        <v>1</v>
      </c>
      <c r="AM18" s="106">
        <v>1</v>
      </c>
      <c r="AN18" s="106">
        <v>1</v>
      </c>
      <c r="AO18" s="106">
        <v>1</v>
      </c>
      <c r="AP18" s="106">
        <v>1</v>
      </c>
      <c r="AQ18" s="106">
        <v>1</v>
      </c>
      <c r="AR18" s="106">
        <v>1</v>
      </c>
      <c r="AS18" s="106">
        <v>1</v>
      </c>
      <c r="AT18" s="106">
        <v>1</v>
      </c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5"/>
      <c r="BN18" s="93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5"/>
      <c r="CR18" s="93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5"/>
      <c r="DV18" s="93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5"/>
      <c r="EZ18" s="65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66"/>
      <c r="GD18" s="65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66"/>
      <c r="HH18" s="65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66"/>
      <c r="IL18" s="65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66"/>
      <c r="JP18" s="65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66"/>
      <c r="KT18" s="65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66"/>
      <c r="LX18" s="6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68"/>
      <c r="NB18" s="8"/>
      <c r="NC18" s="27"/>
    </row>
    <row r="19" spans="1:367" x14ac:dyDescent="0.35">
      <c r="A19" s="60" t="s">
        <v>46</v>
      </c>
      <c r="B19" s="4" t="s">
        <v>32</v>
      </c>
      <c r="C19" s="145"/>
      <c r="D19" s="152" t="s">
        <v>261</v>
      </c>
      <c r="E19" s="107">
        <f t="shared" si="0"/>
        <v>12</v>
      </c>
      <c r="F19" s="96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108">
        <v>1</v>
      </c>
      <c r="U19" s="108">
        <v>1</v>
      </c>
      <c r="V19" s="108">
        <v>1</v>
      </c>
      <c r="W19" s="108">
        <v>1</v>
      </c>
      <c r="X19" s="108">
        <v>1</v>
      </c>
      <c r="Y19" s="108">
        <v>1</v>
      </c>
      <c r="Z19" s="108">
        <v>1</v>
      </c>
      <c r="AA19" s="108">
        <v>1</v>
      </c>
      <c r="AB19" s="108">
        <v>1</v>
      </c>
      <c r="AC19" s="108">
        <v>1</v>
      </c>
      <c r="AD19" s="108">
        <v>1</v>
      </c>
      <c r="AE19" s="108">
        <v>1</v>
      </c>
      <c r="AF19" s="97"/>
      <c r="AG19" s="97"/>
      <c r="AH19" s="97"/>
      <c r="AI19" s="98"/>
      <c r="AJ19" s="93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5"/>
      <c r="BN19" s="93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5"/>
      <c r="CR19" s="93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5"/>
      <c r="DV19" s="93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5"/>
      <c r="EZ19" s="65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66"/>
      <c r="GD19" s="65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66"/>
      <c r="HH19" s="65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66"/>
      <c r="IL19" s="65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66"/>
      <c r="JP19" s="65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66"/>
      <c r="KT19" s="65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66"/>
      <c r="LX19" s="6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68"/>
      <c r="NB19" s="115" t="s">
        <v>131</v>
      </c>
      <c r="NC19" s="116" t="s">
        <v>132</v>
      </c>
    </row>
    <row r="20" spans="1:367" x14ac:dyDescent="0.35">
      <c r="A20" s="60" t="s">
        <v>45</v>
      </c>
      <c r="B20" s="154" t="s">
        <v>32</v>
      </c>
      <c r="C20" s="155" t="s">
        <v>262</v>
      </c>
      <c r="D20" s="152" t="s">
        <v>261</v>
      </c>
      <c r="E20" s="107">
        <f t="shared" si="0"/>
        <v>17</v>
      </c>
      <c r="F20" s="96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153">
        <v>1</v>
      </c>
      <c r="AE20" s="153">
        <v>1</v>
      </c>
      <c r="AF20" s="153">
        <v>1</v>
      </c>
      <c r="AG20" s="153">
        <v>1</v>
      </c>
      <c r="AH20" s="153">
        <v>1</v>
      </c>
      <c r="AI20" s="153">
        <v>1</v>
      </c>
      <c r="AJ20" s="153">
        <v>1</v>
      </c>
      <c r="AK20" s="153">
        <v>1</v>
      </c>
      <c r="AL20" s="153">
        <v>1</v>
      </c>
      <c r="AM20" s="153">
        <v>1</v>
      </c>
      <c r="AN20" s="153">
        <v>1</v>
      </c>
      <c r="AO20" s="153">
        <v>1</v>
      </c>
      <c r="AP20" s="153">
        <v>1</v>
      </c>
      <c r="AQ20" s="153">
        <v>1</v>
      </c>
      <c r="AR20" s="153">
        <v>1</v>
      </c>
      <c r="AS20" s="153">
        <v>1</v>
      </c>
      <c r="AT20" s="153">
        <v>1</v>
      </c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5"/>
      <c r="BN20" s="93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5"/>
      <c r="CR20" s="93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5"/>
      <c r="DV20" s="93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5"/>
      <c r="EZ20" s="65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66"/>
      <c r="GD20" s="65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66"/>
      <c r="HH20" s="65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66"/>
      <c r="IL20" s="65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66"/>
      <c r="JP20" s="65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66"/>
      <c r="KT20" s="65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66"/>
      <c r="LX20" s="6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68"/>
      <c r="NB20" s="115" t="s">
        <v>131</v>
      </c>
      <c r="NC20" s="116" t="s">
        <v>132</v>
      </c>
    </row>
    <row r="21" spans="1:367" x14ac:dyDescent="0.35">
      <c r="A21" s="59" t="s">
        <v>36</v>
      </c>
      <c r="B21" s="15" t="s">
        <v>31</v>
      </c>
      <c r="C21" s="144"/>
      <c r="D21" s="151" t="s">
        <v>260</v>
      </c>
      <c r="E21" s="102">
        <f t="shared" si="0"/>
        <v>32</v>
      </c>
      <c r="F21" s="96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106">
        <v>1</v>
      </c>
      <c r="AK21" s="106">
        <v>1</v>
      </c>
      <c r="AL21" s="106">
        <v>1</v>
      </c>
      <c r="AM21" s="106">
        <v>1</v>
      </c>
      <c r="AN21" s="106">
        <v>1</v>
      </c>
      <c r="AO21" s="106">
        <v>1</v>
      </c>
      <c r="AP21" s="106">
        <v>1</v>
      </c>
      <c r="AQ21" s="106">
        <v>1</v>
      </c>
      <c r="AR21" s="106">
        <v>1</v>
      </c>
      <c r="AS21" s="106">
        <v>1</v>
      </c>
      <c r="AT21" s="106">
        <v>1</v>
      </c>
      <c r="AU21" s="106">
        <v>1</v>
      </c>
      <c r="AV21" s="106">
        <v>1</v>
      </c>
      <c r="AW21" s="106">
        <v>1</v>
      </c>
      <c r="AX21" s="106">
        <v>1</v>
      </c>
      <c r="AY21" s="106">
        <v>1</v>
      </c>
      <c r="AZ21" s="106">
        <v>1</v>
      </c>
      <c r="BA21" s="106">
        <v>1</v>
      </c>
      <c r="BB21" s="106">
        <v>1</v>
      </c>
      <c r="BC21" s="106">
        <v>1</v>
      </c>
      <c r="BD21" s="106">
        <v>1</v>
      </c>
      <c r="BE21" s="106">
        <v>1</v>
      </c>
      <c r="BF21" s="106">
        <v>1</v>
      </c>
      <c r="BG21" s="106">
        <v>1</v>
      </c>
      <c r="BH21" s="106">
        <v>1</v>
      </c>
      <c r="BI21" s="106">
        <v>1</v>
      </c>
      <c r="BJ21" s="106">
        <v>1</v>
      </c>
      <c r="BK21" s="106">
        <v>1</v>
      </c>
      <c r="BL21" s="106">
        <v>1</v>
      </c>
      <c r="BM21" s="106">
        <v>1</v>
      </c>
      <c r="BN21" s="106">
        <v>1</v>
      </c>
      <c r="BO21" s="106">
        <v>1</v>
      </c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5"/>
      <c r="CR21" s="93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5"/>
      <c r="DV21" s="93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5"/>
      <c r="EZ21" s="65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66"/>
      <c r="GD21" s="65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66"/>
      <c r="HH21" s="65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66"/>
      <c r="IL21" s="65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66"/>
      <c r="JP21" s="65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66"/>
      <c r="KT21" s="65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66"/>
      <c r="LX21" s="6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68"/>
      <c r="NB21" s="8"/>
      <c r="NC21" s="27"/>
    </row>
    <row r="22" spans="1:367" x14ac:dyDescent="0.35">
      <c r="A22" s="60" t="s">
        <v>149</v>
      </c>
      <c r="B22" s="4" t="s">
        <v>32</v>
      </c>
      <c r="C22" s="145"/>
      <c r="D22" s="152" t="s">
        <v>261</v>
      </c>
      <c r="E22" s="107">
        <f t="shared" si="0"/>
        <v>21</v>
      </c>
      <c r="F22" s="96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108">
        <v>1</v>
      </c>
      <c r="AK22" s="108">
        <v>1</v>
      </c>
      <c r="AL22" s="108">
        <v>1</v>
      </c>
      <c r="AM22" s="108">
        <v>1</v>
      </c>
      <c r="AN22" s="108">
        <v>1</v>
      </c>
      <c r="AO22" s="108">
        <v>1</v>
      </c>
      <c r="AP22" s="108">
        <v>1</v>
      </c>
      <c r="AQ22" s="108">
        <v>1</v>
      </c>
      <c r="AR22" s="108">
        <v>1</v>
      </c>
      <c r="AS22" s="108">
        <v>1</v>
      </c>
      <c r="AT22" s="108">
        <v>1</v>
      </c>
      <c r="AU22" s="108">
        <v>1</v>
      </c>
      <c r="AV22" s="108">
        <v>1</v>
      </c>
      <c r="AW22" s="108">
        <v>1</v>
      </c>
      <c r="AX22" s="108">
        <v>1</v>
      </c>
      <c r="AY22" s="108">
        <v>1</v>
      </c>
      <c r="AZ22" s="108">
        <v>1</v>
      </c>
      <c r="BA22" s="108">
        <v>1</v>
      </c>
      <c r="BB22" s="108">
        <v>1</v>
      </c>
      <c r="BC22" s="108">
        <v>1</v>
      </c>
      <c r="BD22" s="108">
        <v>1</v>
      </c>
      <c r="BE22" s="94"/>
      <c r="BF22" s="94"/>
      <c r="BG22" s="94"/>
      <c r="BH22" s="94"/>
      <c r="BI22" s="94"/>
      <c r="BJ22" s="94"/>
      <c r="BK22" s="94"/>
      <c r="BL22" s="94"/>
      <c r="BM22" s="95"/>
      <c r="BN22" s="93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5"/>
      <c r="CR22" s="93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5"/>
      <c r="DV22" s="93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5"/>
      <c r="EZ22" s="65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66"/>
      <c r="GD22" s="65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66"/>
      <c r="HH22" s="65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66"/>
      <c r="IL22" s="65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66"/>
      <c r="JP22" s="65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66"/>
      <c r="KT22" s="65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66"/>
      <c r="LX22" s="6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68"/>
      <c r="NB22" s="115" t="s">
        <v>131</v>
      </c>
      <c r="NC22" s="116" t="s">
        <v>132</v>
      </c>
    </row>
    <row r="23" spans="1:367" x14ac:dyDescent="0.35">
      <c r="A23" s="60" t="s">
        <v>150</v>
      </c>
      <c r="B23" s="154" t="s">
        <v>32</v>
      </c>
      <c r="C23" s="155" t="s">
        <v>262</v>
      </c>
      <c r="D23" s="152" t="s">
        <v>261</v>
      </c>
      <c r="E23" s="107">
        <f t="shared" si="0"/>
        <v>21</v>
      </c>
      <c r="F23" s="96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93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153">
        <v>1</v>
      </c>
      <c r="AV23" s="153">
        <v>1</v>
      </c>
      <c r="AW23" s="153">
        <v>1</v>
      </c>
      <c r="AX23" s="153">
        <v>1</v>
      </c>
      <c r="AY23" s="153">
        <v>1</v>
      </c>
      <c r="AZ23" s="153">
        <v>1</v>
      </c>
      <c r="BA23" s="153">
        <v>1</v>
      </c>
      <c r="BB23" s="153">
        <v>1</v>
      </c>
      <c r="BC23" s="153">
        <v>1</v>
      </c>
      <c r="BD23" s="153">
        <v>1</v>
      </c>
      <c r="BE23" s="153">
        <v>1</v>
      </c>
      <c r="BF23" s="153">
        <v>1</v>
      </c>
      <c r="BG23" s="153">
        <v>1</v>
      </c>
      <c r="BH23" s="153">
        <v>1</v>
      </c>
      <c r="BI23" s="153">
        <v>1</v>
      </c>
      <c r="BJ23" s="153">
        <v>1</v>
      </c>
      <c r="BK23" s="153">
        <v>1</v>
      </c>
      <c r="BL23" s="153">
        <v>1</v>
      </c>
      <c r="BM23" s="153">
        <v>1</v>
      </c>
      <c r="BN23" s="153">
        <v>1</v>
      </c>
      <c r="BO23" s="153">
        <v>1</v>
      </c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5"/>
      <c r="CR23" s="93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5"/>
      <c r="DV23" s="93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5"/>
      <c r="EZ23" s="65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66"/>
      <c r="GD23" s="65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66"/>
      <c r="HH23" s="65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66"/>
      <c r="IL23" s="65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66"/>
      <c r="JP23" s="65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66"/>
      <c r="KT23" s="65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66"/>
      <c r="LX23" s="6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68"/>
      <c r="NB23" s="115" t="s">
        <v>131</v>
      </c>
      <c r="NC23" s="116" t="s">
        <v>132</v>
      </c>
    </row>
    <row r="24" spans="1:367" x14ac:dyDescent="0.35">
      <c r="A24" s="59" t="s">
        <v>42</v>
      </c>
      <c r="B24" s="15" t="s">
        <v>31</v>
      </c>
      <c r="C24" s="144"/>
      <c r="D24" s="151" t="s">
        <v>260</v>
      </c>
      <c r="E24" s="102">
        <f t="shared" si="0"/>
        <v>31</v>
      </c>
      <c r="F24" s="96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8"/>
      <c r="AJ24" s="93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106">
        <v>1</v>
      </c>
      <c r="AY24" s="106">
        <v>1</v>
      </c>
      <c r="AZ24" s="106">
        <v>1</v>
      </c>
      <c r="BA24" s="106">
        <v>1</v>
      </c>
      <c r="BB24" s="106">
        <v>1</v>
      </c>
      <c r="BC24" s="106">
        <v>1</v>
      </c>
      <c r="BD24" s="106">
        <v>1</v>
      </c>
      <c r="BE24" s="106">
        <v>1</v>
      </c>
      <c r="BF24" s="106">
        <v>1</v>
      </c>
      <c r="BG24" s="106">
        <v>1</v>
      </c>
      <c r="BH24" s="106">
        <v>1</v>
      </c>
      <c r="BI24" s="106">
        <v>1</v>
      </c>
      <c r="BJ24" s="106">
        <v>1</v>
      </c>
      <c r="BK24" s="106">
        <v>1</v>
      </c>
      <c r="BL24" s="106">
        <v>1</v>
      </c>
      <c r="BM24" s="106">
        <v>1</v>
      </c>
      <c r="BN24" s="106">
        <v>1</v>
      </c>
      <c r="BO24" s="106">
        <v>1</v>
      </c>
      <c r="BP24" s="106">
        <v>1</v>
      </c>
      <c r="BQ24" s="106">
        <v>1</v>
      </c>
      <c r="BR24" s="106">
        <v>1</v>
      </c>
      <c r="BS24" s="106">
        <v>1</v>
      </c>
      <c r="BT24" s="106">
        <v>1</v>
      </c>
      <c r="BU24" s="106">
        <v>1</v>
      </c>
      <c r="BV24" s="106">
        <v>1</v>
      </c>
      <c r="BW24" s="106">
        <v>1</v>
      </c>
      <c r="BX24" s="106">
        <v>1</v>
      </c>
      <c r="BY24" s="106">
        <v>1</v>
      </c>
      <c r="BZ24" s="106">
        <v>1</v>
      </c>
      <c r="CA24" s="106">
        <v>1</v>
      </c>
      <c r="CB24" s="106">
        <v>1</v>
      </c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5"/>
      <c r="CR24" s="93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5"/>
      <c r="DV24" s="93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5"/>
      <c r="EZ24" s="65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66"/>
      <c r="GD24" s="65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66"/>
      <c r="HH24" s="65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66"/>
      <c r="IL24" s="65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66"/>
      <c r="JP24" s="65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66"/>
      <c r="KT24" s="65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66"/>
      <c r="LX24" s="6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68"/>
      <c r="NB24" s="8"/>
      <c r="NC24" s="27"/>
    </row>
    <row r="25" spans="1:367" x14ac:dyDescent="0.35">
      <c r="A25" s="60" t="s">
        <v>151</v>
      </c>
      <c r="B25" s="4" t="s">
        <v>32</v>
      </c>
      <c r="C25" s="145"/>
      <c r="D25" s="152" t="s">
        <v>261</v>
      </c>
      <c r="E25" s="107">
        <f t="shared" si="0"/>
        <v>17</v>
      </c>
      <c r="F25" s="96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8"/>
      <c r="AJ25" s="93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108">
        <v>1</v>
      </c>
      <c r="AY25" s="108">
        <v>1</v>
      </c>
      <c r="AZ25" s="108">
        <v>1</v>
      </c>
      <c r="BA25" s="108">
        <v>1</v>
      </c>
      <c r="BB25" s="108">
        <v>1</v>
      </c>
      <c r="BC25" s="108">
        <v>1</v>
      </c>
      <c r="BD25" s="108">
        <v>1</v>
      </c>
      <c r="BE25" s="108">
        <v>1</v>
      </c>
      <c r="BF25" s="108">
        <v>1</v>
      </c>
      <c r="BG25" s="108">
        <v>1</v>
      </c>
      <c r="BH25" s="108">
        <v>1</v>
      </c>
      <c r="BI25" s="108">
        <v>1</v>
      </c>
      <c r="BJ25" s="108">
        <v>1</v>
      </c>
      <c r="BK25" s="108">
        <v>1</v>
      </c>
      <c r="BL25" s="108">
        <v>1</v>
      </c>
      <c r="BM25" s="108">
        <v>1</v>
      </c>
      <c r="BN25" s="108">
        <v>1</v>
      </c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5"/>
      <c r="CR25" s="93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5"/>
      <c r="DV25" s="93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5"/>
      <c r="EZ25" s="65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66"/>
      <c r="GD25" s="65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66"/>
      <c r="HH25" s="65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66"/>
      <c r="IL25" s="65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66"/>
      <c r="JP25" s="65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66"/>
      <c r="KT25" s="65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66"/>
      <c r="LX25" s="6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68"/>
      <c r="NB25" s="115" t="s">
        <v>131</v>
      </c>
      <c r="NC25" s="116" t="s">
        <v>132</v>
      </c>
    </row>
    <row r="26" spans="1:367" x14ac:dyDescent="0.35">
      <c r="A26" s="60" t="s">
        <v>152</v>
      </c>
      <c r="B26" s="154" t="s">
        <v>32</v>
      </c>
      <c r="C26" s="155" t="s">
        <v>262</v>
      </c>
      <c r="D26" s="152" t="s">
        <v>261</v>
      </c>
      <c r="E26" s="107">
        <f t="shared" si="0"/>
        <v>20</v>
      </c>
      <c r="F26" s="96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8"/>
      <c r="AJ26" s="93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108">
        <v>1</v>
      </c>
      <c r="BJ26" s="108">
        <v>1</v>
      </c>
      <c r="BK26" s="108">
        <v>1</v>
      </c>
      <c r="BL26" s="108">
        <v>1</v>
      </c>
      <c r="BM26" s="108">
        <v>1</v>
      </c>
      <c r="BN26" s="108">
        <v>1</v>
      </c>
      <c r="BO26" s="108">
        <v>1</v>
      </c>
      <c r="BP26" s="153">
        <v>1</v>
      </c>
      <c r="BQ26" s="153">
        <v>1</v>
      </c>
      <c r="BR26" s="153">
        <v>1</v>
      </c>
      <c r="BS26" s="153">
        <v>1</v>
      </c>
      <c r="BT26" s="153">
        <v>1</v>
      </c>
      <c r="BU26" s="153">
        <v>1</v>
      </c>
      <c r="BV26" s="153">
        <v>1</v>
      </c>
      <c r="BW26" s="153">
        <v>1</v>
      </c>
      <c r="BX26" s="153">
        <v>1</v>
      </c>
      <c r="BY26" s="153">
        <v>1</v>
      </c>
      <c r="BZ26" s="153">
        <v>1</v>
      </c>
      <c r="CA26" s="153">
        <v>1</v>
      </c>
      <c r="CB26" s="153">
        <v>1</v>
      </c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5"/>
      <c r="CR26" s="93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5"/>
      <c r="DV26" s="93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5"/>
      <c r="EZ26" s="65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66"/>
      <c r="GD26" s="65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66"/>
      <c r="HH26" s="65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66"/>
      <c r="IL26" s="65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66"/>
      <c r="JP26" s="65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66"/>
      <c r="KT26" s="65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66"/>
      <c r="LX26" s="6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68"/>
      <c r="NB26" s="115" t="s">
        <v>131</v>
      </c>
      <c r="NC26" s="116" t="s">
        <v>132</v>
      </c>
    </row>
    <row r="27" spans="1:367" x14ac:dyDescent="0.35">
      <c r="A27" s="59">
        <v>3</v>
      </c>
      <c r="B27" s="15" t="s">
        <v>3</v>
      </c>
      <c r="C27" s="144"/>
      <c r="D27" s="151" t="s">
        <v>259</v>
      </c>
      <c r="E27" s="102">
        <f t="shared" si="0"/>
        <v>109</v>
      </c>
      <c r="F27" s="65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04">
        <v>1</v>
      </c>
      <c r="AE27" s="104">
        <v>1</v>
      </c>
      <c r="AF27" s="104">
        <v>1</v>
      </c>
      <c r="AG27" s="104">
        <v>1</v>
      </c>
      <c r="AH27" s="104">
        <v>1</v>
      </c>
      <c r="AI27" s="104">
        <v>1</v>
      </c>
      <c r="AJ27" s="104">
        <v>1</v>
      </c>
      <c r="AK27" s="104">
        <v>1</v>
      </c>
      <c r="AL27" s="104">
        <v>1</v>
      </c>
      <c r="AM27" s="104">
        <v>1</v>
      </c>
      <c r="AN27" s="104">
        <v>1</v>
      </c>
      <c r="AO27" s="104">
        <v>1</v>
      </c>
      <c r="AP27" s="104">
        <v>1</v>
      </c>
      <c r="AQ27" s="104">
        <v>1</v>
      </c>
      <c r="AR27" s="104">
        <v>1</v>
      </c>
      <c r="AS27" s="104">
        <v>1</v>
      </c>
      <c r="AT27" s="104">
        <v>1</v>
      </c>
      <c r="AU27" s="104">
        <v>1</v>
      </c>
      <c r="AV27" s="104">
        <v>1</v>
      </c>
      <c r="AW27" s="104">
        <v>1</v>
      </c>
      <c r="AX27" s="104">
        <v>1</v>
      </c>
      <c r="AY27" s="104">
        <v>1</v>
      </c>
      <c r="AZ27" s="104">
        <v>1</v>
      </c>
      <c r="BA27" s="104">
        <v>1</v>
      </c>
      <c r="BB27" s="104">
        <v>1</v>
      </c>
      <c r="BC27" s="104">
        <v>1</v>
      </c>
      <c r="BD27" s="104">
        <v>1</v>
      </c>
      <c r="BE27" s="104">
        <v>1</v>
      </c>
      <c r="BF27" s="104">
        <v>1</v>
      </c>
      <c r="BG27" s="104">
        <v>1</v>
      </c>
      <c r="BH27" s="104">
        <v>1</v>
      </c>
      <c r="BI27" s="104">
        <v>1</v>
      </c>
      <c r="BJ27" s="104">
        <v>1</v>
      </c>
      <c r="BK27" s="104">
        <v>1</v>
      </c>
      <c r="BL27" s="104">
        <v>1</v>
      </c>
      <c r="BM27" s="104">
        <v>1</v>
      </c>
      <c r="BN27" s="104">
        <v>1</v>
      </c>
      <c r="BO27" s="104">
        <v>1</v>
      </c>
      <c r="BP27" s="104">
        <v>1</v>
      </c>
      <c r="BQ27" s="104">
        <v>1</v>
      </c>
      <c r="BR27" s="104">
        <v>1</v>
      </c>
      <c r="BS27" s="104">
        <v>1</v>
      </c>
      <c r="BT27" s="104">
        <v>1</v>
      </c>
      <c r="BU27" s="104">
        <v>1</v>
      </c>
      <c r="BV27" s="104">
        <v>1</v>
      </c>
      <c r="BW27" s="104">
        <v>1</v>
      </c>
      <c r="BX27" s="104">
        <v>1</v>
      </c>
      <c r="BY27" s="104">
        <v>1</v>
      </c>
      <c r="BZ27" s="104">
        <v>1</v>
      </c>
      <c r="CA27" s="104">
        <v>1</v>
      </c>
      <c r="CB27" s="104">
        <v>1</v>
      </c>
      <c r="CC27" s="104">
        <v>1</v>
      </c>
      <c r="CD27" s="104">
        <v>1</v>
      </c>
      <c r="CE27" s="104">
        <v>1</v>
      </c>
      <c r="CF27" s="104">
        <v>1</v>
      </c>
      <c r="CG27" s="104">
        <v>1</v>
      </c>
      <c r="CH27" s="104">
        <v>1</v>
      </c>
      <c r="CI27" s="104">
        <v>1</v>
      </c>
      <c r="CJ27" s="104">
        <v>1</v>
      </c>
      <c r="CK27" s="104">
        <v>1</v>
      </c>
      <c r="CL27" s="104">
        <v>1</v>
      </c>
      <c r="CM27" s="104">
        <v>1</v>
      </c>
      <c r="CN27" s="104">
        <v>1</v>
      </c>
      <c r="CO27" s="104">
        <v>1</v>
      </c>
      <c r="CP27" s="104">
        <v>1</v>
      </c>
      <c r="CQ27" s="104">
        <v>1</v>
      </c>
      <c r="CR27" s="104">
        <v>1</v>
      </c>
      <c r="CS27" s="104">
        <v>1</v>
      </c>
      <c r="CT27" s="104">
        <v>1</v>
      </c>
      <c r="CU27" s="104">
        <v>1</v>
      </c>
      <c r="CV27" s="104">
        <v>1</v>
      </c>
      <c r="CW27" s="104">
        <v>1</v>
      </c>
      <c r="CX27" s="104">
        <v>1</v>
      </c>
      <c r="CY27" s="104">
        <v>1</v>
      </c>
      <c r="CZ27" s="104">
        <v>1</v>
      </c>
      <c r="DA27" s="104">
        <v>1</v>
      </c>
      <c r="DB27" s="104">
        <v>1</v>
      </c>
      <c r="DC27" s="104">
        <v>1</v>
      </c>
      <c r="DD27" s="104">
        <v>1</v>
      </c>
      <c r="DE27" s="104">
        <v>1</v>
      </c>
      <c r="DF27" s="104">
        <v>1</v>
      </c>
      <c r="DG27" s="104">
        <v>1</v>
      </c>
      <c r="DH27" s="104">
        <v>1</v>
      </c>
      <c r="DI27" s="104">
        <v>1</v>
      </c>
      <c r="DJ27" s="104">
        <v>1</v>
      </c>
      <c r="DK27" s="104">
        <v>1</v>
      </c>
      <c r="DL27" s="104">
        <v>1</v>
      </c>
      <c r="DM27" s="104">
        <v>1</v>
      </c>
      <c r="DN27" s="104">
        <v>1</v>
      </c>
      <c r="DO27" s="104">
        <v>1</v>
      </c>
      <c r="DP27" s="104">
        <v>1</v>
      </c>
      <c r="DQ27" s="104">
        <v>1</v>
      </c>
      <c r="DR27" s="104">
        <v>1</v>
      </c>
      <c r="DS27" s="104">
        <v>1</v>
      </c>
      <c r="DT27" s="104">
        <v>1</v>
      </c>
      <c r="DU27" s="104">
        <v>1</v>
      </c>
      <c r="DV27" s="104">
        <v>1</v>
      </c>
      <c r="DW27" s="104">
        <v>1</v>
      </c>
      <c r="DX27" s="104">
        <v>1</v>
      </c>
      <c r="DY27" s="104">
        <v>1</v>
      </c>
      <c r="DZ27" s="104">
        <v>1</v>
      </c>
      <c r="EA27" s="104">
        <v>1</v>
      </c>
      <c r="EB27" s="104">
        <v>1</v>
      </c>
      <c r="EC27" s="104">
        <v>1</v>
      </c>
      <c r="ED27" s="104">
        <v>1</v>
      </c>
      <c r="EE27" s="104">
        <v>1</v>
      </c>
      <c r="EF27" s="104">
        <v>1</v>
      </c>
      <c r="EG27" s="104">
        <v>1</v>
      </c>
      <c r="EH27" s="104">
        <v>1</v>
      </c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66"/>
      <c r="GD27" s="65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66"/>
      <c r="HH27" s="65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66"/>
      <c r="IL27" s="65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66"/>
      <c r="JP27" s="65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66"/>
      <c r="KT27" s="65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66"/>
      <c r="LX27" s="6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68"/>
      <c r="NB27" s="8"/>
      <c r="NC27" s="27"/>
    </row>
    <row r="28" spans="1:367" x14ac:dyDescent="0.35">
      <c r="A28" s="59" t="s">
        <v>60</v>
      </c>
      <c r="B28" s="15" t="s">
        <v>31</v>
      </c>
      <c r="C28" s="144"/>
      <c r="D28" s="151" t="s">
        <v>260</v>
      </c>
      <c r="E28" s="102">
        <f t="shared" si="0"/>
        <v>47</v>
      </c>
      <c r="F28" s="65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06">
        <v>1</v>
      </c>
      <c r="AE28" s="106">
        <v>1</v>
      </c>
      <c r="AF28" s="106">
        <v>1</v>
      </c>
      <c r="AG28" s="106">
        <v>1</v>
      </c>
      <c r="AH28" s="106">
        <v>1</v>
      </c>
      <c r="AI28" s="106">
        <v>1</v>
      </c>
      <c r="AJ28" s="106">
        <v>1</v>
      </c>
      <c r="AK28" s="106">
        <v>1</v>
      </c>
      <c r="AL28" s="106">
        <v>1</v>
      </c>
      <c r="AM28" s="106">
        <v>1</v>
      </c>
      <c r="AN28" s="106">
        <v>1</v>
      </c>
      <c r="AO28" s="106">
        <v>1</v>
      </c>
      <c r="AP28" s="106">
        <v>1</v>
      </c>
      <c r="AQ28" s="106">
        <v>1</v>
      </c>
      <c r="AR28" s="106">
        <v>1</v>
      </c>
      <c r="AS28" s="106">
        <v>1</v>
      </c>
      <c r="AT28" s="106">
        <v>1</v>
      </c>
      <c r="AU28" s="106">
        <v>1</v>
      </c>
      <c r="AV28" s="106">
        <v>1</v>
      </c>
      <c r="AW28" s="106">
        <v>1</v>
      </c>
      <c r="AX28" s="106">
        <v>1</v>
      </c>
      <c r="AY28" s="106">
        <v>1</v>
      </c>
      <c r="AZ28" s="106">
        <v>1</v>
      </c>
      <c r="BA28" s="106">
        <v>1</v>
      </c>
      <c r="BB28" s="106">
        <v>1</v>
      </c>
      <c r="BC28" s="106">
        <v>1</v>
      </c>
      <c r="BD28" s="106">
        <v>1</v>
      </c>
      <c r="BE28" s="106">
        <v>1</v>
      </c>
      <c r="BF28" s="106">
        <v>1</v>
      </c>
      <c r="BG28" s="106">
        <v>1</v>
      </c>
      <c r="BH28" s="106">
        <v>1</v>
      </c>
      <c r="BI28" s="106">
        <v>1</v>
      </c>
      <c r="BJ28" s="106">
        <v>1</v>
      </c>
      <c r="BK28" s="106">
        <v>1</v>
      </c>
      <c r="BL28" s="106">
        <v>1</v>
      </c>
      <c r="BM28" s="106">
        <v>1</v>
      </c>
      <c r="BN28" s="106">
        <v>1</v>
      </c>
      <c r="BO28" s="106">
        <v>1</v>
      </c>
      <c r="BP28" s="106">
        <v>1</v>
      </c>
      <c r="BQ28" s="106">
        <v>1</v>
      </c>
      <c r="BR28" s="106">
        <v>1</v>
      </c>
      <c r="BS28" s="106">
        <v>1</v>
      </c>
      <c r="BT28" s="106">
        <v>1</v>
      </c>
      <c r="BU28" s="106">
        <v>1</v>
      </c>
      <c r="BV28" s="106">
        <v>1</v>
      </c>
      <c r="BW28" s="106">
        <v>1</v>
      </c>
      <c r="BX28" s="106">
        <v>1</v>
      </c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5"/>
      <c r="CR28" s="93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5"/>
      <c r="DV28" s="93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5"/>
      <c r="EZ28" s="65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66"/>
      <c r="GD28" s="65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66"/>
      <c r="HH28" s="65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66"/>
      <c r="IL28" s="65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66"/>
      <c r="JP28" s="65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66"/>
      <c r="KT28" s="65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66"/>
      <c r="LX28" s="6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68"/>
      <c r="NB28" s="8"/>
      <c r="NC28" s="27"/>
    </row>
    <row r="29" spans="1:367" x14ac:dyDescent="0.35">
      <c r="A29" s="60" t="s">
        <v>153</v>
      </c>
      <c r="B29" s="4" t="s">
        <v>32</v>
      </c>
      <c r="C29" s="145"/>
      <c r="D29" s="152" t="s">
        <v>261</v>
      </c>
      <c r="E29" s="107">
        <f t="shared" si="0"/>
        <v>25</v>
      </c>
      <c r="F29" s="65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08">
        <v>1</v>
      </c>
      <c r="AE29" s="108">
        <v>1</v>
      </c>
      <c r="AF29" s="108">
        <v>1</v>
      </c>
      <c r="AG29" s="108">
        <v>1</v>
      </c>
      <c r="AH29" s="108">
        <v>1</v>
      </c>
      <c r="AI29" s="108">
        <v>1</v>
      </c>
      <c r="AJ29" s="108">
        <v>1</v>
      </c>
      <c r="AK29" s="108">
        <v>1</v>
      </c>
      <c r="AL29" s="108">
        <v>1</v>
      </c>
      <c r="AM29" s="108">
        <v>1</v>
      </c>
      <c r="AN29" s="108">
        <v>1</v>
      </c>
      <c r="AO29" s="108">
        <v>1</v>
      </c>
      <c r="AP29" s="108">
        <v>1</v>
      </c>
      <c r="AQ29" s="108">
        <v>1</v>
      </c>
      <c r="AR29" s="108">
        <v>1</v>
      </c>
      <c r="AS29" s="108">
        <v>1</v>
      </c>
      <c r="AT29" s="108">
        <v>1</v>
      </c>
      <c r="AU29" s="108">
        <v>1</v>
      </c>
      <c r="AV29" s="108">
        <v>1</v>
      </c>
      <c r="AW29" s="108">
        <v>1</v>
      </c>
      <c r="AX29" s="108">
        <v>1</v>
      </c>
      <c r="AY29" s="108">
        <v>1</v>
      </c>
      <c r="AZ29" s="108">
        <v>1</v>
      </c>
      <c r="BA29" s="108">
        <v>1</v>
      </c>
      <c r="BB29" s="108">
        <v>1</v>
      </c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5"/>
      <c r="BN29" s="93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5"/>
      <c r="CR29" s="93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5"/>
      <c r="DV29" s="93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5"/>
      <c r="EZ29" s="65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66"/>
      <c r="GD29" s="65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66"/>
      <c r="HH29" s="65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66"/>
      <c r="IL29" s="65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66"/>
      <c r="JP29" s="65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66"/>
      <c r="KT29" s="65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66"/>
      <c r="LX29" s="6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68"/>
      <c r="NB29" s="115" t="s">
        <v>131</v>
      </c>
      <c r="NC29" s="116" t="s">
        <v>132</v>
      </c>
    </row>
    <row r="30" spans="1:367" x14ac:dyDescent="0.35">
      <c r="A30" s="60" t="s">
        <v>154</v>
      </c>
      <c r="B30" s="4" t="s">
        <v>32</v>
      </c>
      <c r="C30" s="145"/>
      <c r="D30" s="152" t="s">
        <v>261</v>
      </c>
      <c r="E30" s="107">
        <f t="shared" si="0"/>
        <v>31</v>
      </c>
      <c r="F30" s="65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66"/>
      <c r="AJ30" s="93"/>
      <c r="AK30" s="94"/>
      <c r="AL30" s="94"/>
      <c r="AM30" s="94"/>
      <c r="AN30" s="94"/>
      <c r="AO30" s="94"/>
      <c r="AP30" s="94"/>
      <c r="AQ30" s="94"/>
      <c r="AR30" s="94"/>
      <c r="AS30" s="94"/>
      <c r="AT30" s="108">
        <v>1</v>
      </c>
      <c r="AU30" s="108">
        <v>1</v>
      </c>
      <c r="AV30" s="108">
        <v>1</v>
      </c>
      <c r="AW30" s="108">
        <v>1</v>
      </c>
      <c r="AX30" s="108">
        <v>1</v>
      </c>
      <c r="AY30" s="108">
        <v>1</v>
      </c>
      <c r="AZ30" s="108">
        <v>1</v>
      </c>
      <c r="BA30" s="108">
        <v>1</v>
      </c>
      <c r="BB30" s="108">
        <v>1</v>
      </c>
      <c r="BC30" s="108">
        <v>1</v>
      </c>
      <c r="BD30" s="108">
        <v>1</v>
      </c>
      <c r="BE30" s="108">
        <v>1</v>
      </c>
      <c r="BF30" s="108">
        <v>1</v>
      </c>
      <c r="BG30" s="108">
        <v>1</v>
      </c>
      <c r="BH30" s="108">
        <v>1</v>
      </c>
      <c r="BI30" s="108">
        <v>1</v>
      </c>
      <c r="BJ30" s="108">
        <v>1</v>
      </c>
      <c r="BK30" s="108">
        <v>1</v>
      </c>
      <c r="BL30" s="108">
        <v>1</v>
      </c>
      <c r="BM30" s="108">
        <v>1</v>
      </c>
      <c r="BN30" s="108">
        <v>1</v>
      </c>
      <c r="BO30" s="108">
        <v>1</v>
      </c>
      <c r="BP30" s="108">
        <v>1</v>
      </c>
      <c r="BQ30" s="108">
        <v>1</v>
      </c>
      <c r="BR30" s="108">
        <v>1</v>
      </c>
      <c r="BS30" s="108">
        <v>1</v>
      </c>
      <c r="BT30" s="108">
        <v>1</v>
      </c>
      <c r="BU30" s="108">
        <v>1</v>
      </c>
      <c r="BV30" s="108">
        <v>1</v>
      </c>
      <c r="BW30" s="108">
        <v>1</v>
      </c>
      <c r="BX30" s="108">
        <v>1</v>
      </c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5"/>
      <c r="CR30" s="93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5"/>
      <c r="DV30" s="93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5"/>
      <c r="EZ30" s="65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66"/>
      <c r="GD30" s="65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66"/>
      <c r="HH30" s="65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66"/>
      <c r="IL30" s="65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66"/>
      <c r="JP30" s="65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66"/>
      <c r="KT30" s="65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66"/>
      <c r="LX30" s="6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68"/>
      <c r="NB30" s="115" t="s">
        <v>131</v>
      </c>
      <c r="NC30" s="116" t="s">
        <v>132</v>
      </c>
    </row>
    <row r="31" spans="1:367" x14ac:dyDescent="0.35">
      <c r="A31" s="59" t="s">
        <v>61</v>
      </c>
      <c r="B31" s="15" t="s">
        <v>31</v>
      </c>
      <c r="C31" s="144"/>
      <c r="D31" s="151" t="s">
        <v>260</v>
      </c>
      <c r="E31" s="102">
        <f t="shared" si="0"/>
        <v>46</v>
      </c>
      <c r="F31" s="65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66"/>
      <c r="AJ31" s="93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106">
        <v>1</v>
      </c>
      <c r="BC31" s="106">
        <v>1</v>
      </c>
      <c r="BD31" s="106">
        <v>1</v>
      </c>
      <c r="BE31" s="106">
        <v>1</v>
      </c>
      <c r="BF31" s="106">
        <v>1</v>
      </c>
      <c r="BG31" s="106">
        <v>1</v>
      </c>
      <c r="BH31" s="106">
        <v>1</v>
      </c>
      <c r="BI31" s="106">
        <v>1</v>
      </c>
      <c r="BJ31" s="106">
        <v>1</v>
      </c>
      <c r="BK31" s="106">
        <v>1</v>
      </c>
      <c r="BL31" s="106">
        <v>1</v>
      </c>
      <c r="BM31" s="106">
        <v>1</v>
      </c>
      <c r="BN31" s="106">
        <v>1</v>
      </c>
      <c r="BO31" s="106">
        <v>1</v>
      </c>
      <c r="BP31" s="106">
        <v>1</v>
      </c>
      <c r="BQ31" s="106">
        <v>1</v>
      </c>
      <c r="BR31" s="106">
        <v>1</v>
      </c>
      <c r="BS31" s="106">
        <v>1</v>
      </c>
      <c r="BT31" s="106">
        <v>1</v>
      </c>
      <c r="BU31" s="106">
        <v>1</v>
      </c>
      <c r="BV31" s="106">
        <v>1</v>
      </c>
      <c r="BW31" s="106">
        <v>1</v>
      </c>
      <c r="BX31" s="106">
        <v>1</v>
      </c>
      <c r="BY31" s="106">
        <v>1</v>
      </c>
      <c r="BZ31" s="106">
        <v>1</v>
      </c>
      <c r="CA31" s="106">
        <v>1</v>
      </c>
      <c r="CB31" s="106">
        <v>1</v>
      </c>
      <c r="CC31" s="106">
        <v>1</v>
      </c>
      <c r="CD31" s="106">
        <v>1</v>
      </c>
      <c r="CE31" s="106">
        <v>1</v>
      </c>
      <c r="CF31" s="106">
        <v>1</v>
      </c>
      <c r="CG31" s="106">
        <v>1</v>
      </c>
      <c r="CH31" s="106">
        <v>1</v>
      </c>
      <c r="CI31" s="106">
        <v>1</v>
      </c>
      <c r="CJ31" s="106">
        <v>1</v>
      </c>
      <c r="CK31" s="106">
        <v>1</v>
      </c>
      <c r="CL31" s="106">
        <v>1</v>
      </c>
      <c r="CM31" s="106">
        <v>1</v>
      </c>
      <c r="CN31" s="106">
        <v>1</v>
      </c>
      <c r="CO31" s="106">
        <v>1</v>
      </c>
      <c r="CP31" s="106">
        <v>1</v>
      </c>
      <c r="CQ31" s="106">
        <v>1</v>
      </c>
      <c r="CR31" s="106">
        <v>1</v>
      </c>
      <c r="CS31" s="106">
        <v>1</v>
      </c>
      <c r="CT31" s="106">
        <v>1</v>
      </c>
      <c r="CU31" s="106">
        <v>1</v>
      </c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5"/>
      <c r="DV31" s="93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5"/>
      <c r="EZ31" s="65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66"/>
      <c r="GD31" s="65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66"/>
      <c r="HH31" s="65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66"/>
      <c r="IL31" s="65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66"/>
      <c r="JP31" s="65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66"/>
      <c r="KT31" s="65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66"/>
      <c r="LX31" s="6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68"/>
      <c r="NB31" s="8"/>
      <c r="NC31" s="27"/>
    </row>
    <row r="32" spans="1:367" x14ac:dyDescent="0.35">
      <c r="A32" s="60" t="s">
        <v>155</v>
      </c>
      <c r="B32" s="154" t="s">
        <v>32</v>
      </c>
      <c r="C32" s="155" t="s">
        <v>262</v>
      </c>
      <c r="D32" s="152" t="s">
        <v>261</v>
      </c>
      <c r="E32" s="107">
        <f t="shared" si="0"/>
        <v>29</v>
      </c>
      <c r="F32" s="65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66"/>
      <c r="AJ32" s="93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5"/>
      <c r="BN32" s="93"/>
      <c r="BO32" s="94"/>
      <c r="BP32" s="94"/>
      <c r="BQ32" s="94"/>
      <c r="BR32" s="94"/>
      <c r="BS32" s="108">
        <v>1</v>
      </c>
      <c r="BT32" s="108">
        <v>1</v>
      </c>
      <c r="BU32" s="108">
        <v>1</v>
      </c>
      <c r="BV32" s="108">
        <v>1</v>
      </c>
      <c r="BW32" s="108">
        <v>1</v>
      </c>
      <c r="BX32" s="108">
        <v>1</v>
      </c>
      <c r="BY32" s="108">
        <v>1</v>
      </c>
      <c r="BZ32" s="108">
        <v>1</v>
      </c>
      <c r="CA32" s="108">
        <v>1</v>
      </c>
      <c r="CB32" s="108">
        <v>1</v>
      </c>
      <c r="CC32" s="153">
        <v>1</v>
      </c>
      <c r="CD32" s="153">
        <v>1</v>
      </c>
      <c r="CE32" s="153">
        <v>1</v>
      </c>
      <c r="CF32" s="153">
        <v>1</v>
      </c>
      <c r="CG32" s="153">
        <v>1</v>
      </c>
      <c r="CH32" s="153">
        <v>1</v>
      </c>
      <c r="CI32" s="153">
        <v>1</v>
      </c>
      <c r="CJ32" s="153">
        <v>1</v>
      </c>
      <c r="CK32" s="153">
        <v>1</v>
      </c>
      <c r="CL32" s="153">
        <v>1</v>
      </c>
      <c r="CM32" s="153">
        <v>1</v>
      </c>
      <c r="CN32" s="153">
        <v>1</v>
      </c>
      <c r="CO32" s="153">
        <v>1</v>
      </c>
      <c r="CP32" s="153">
        <v>1</v>
      </c>
      <c r="CQ32" s="153">
        <v>1</v>
      </c>
      <c r="CR32" s="153">
        <v>1</v>
      </c>
      <c r="CS32" s="153">
        <v>1</v>
      </c>
      <c r="CT32" s="153">
        <v>1</v>
      </c>
      <c r="CU32" s="153">
        <v>1</v>
      </c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5"/>
      <c r="DV32" s="93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5"/>
      <c r="EZ32" s="65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66"/>
      <c r="GD32" s="65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66"/>
      <c r="HH32" s="65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66"/>
      <c r="IL32" s="65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66"/>
      <c r="JP32" s="65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66"/>
      <c r="KT32" s="65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66"/>
      <c r="LX32" s="6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68"/>
      <c r="NB32" s="115" t="s">
        <v>131</v>
      </c>
      <c r="NC32" s="116" t="s">
        <v>132</v>
      </c>
    </row>
    <row r="33" spans="1:367" x14ac:dyDescent="0.35">
      <c r="A33" s="60" t="s">
        <v>156</v>
      </c>
      <c r="B33" s="4" t="s">
        <v>32</v>
      </c>
      <c r="C33" s="145"/>
      <c r="D33" s="152" t="s">
        <v>261</v>
      </c>
      <c r="E33" s="107">
        <f t="shared" si="0"/>
        <v>25</v>
      </c>
      <c r="F33" s="65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66"/>
      <c r="AJ33" s="93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108">
        <v>1</v>
      </c>
      <c r="BC33" s="108">
        <v>1</v>
      </c>
      <c r="BD33" s="108">
        <v>1</v>
      </c>
      <c r="BE33" s="108">
        <v>1</v>
      </c>
      <c r="BF33" s="108">
        <v>1</v>
      </c>
      <c r="BG33" s="108">
        <v>1</v>
      </c>
      <c r="BH33" s="108">
        <v>1</v>
      </c>
      <c r="BI33" s="108">
        <v>1</v>
      </c>
      <c r="BJ33" s="108">
        <v>1</v>
      </c>
      <c r="BK33" s="108">
        <v>1</v>
      </c>
      <c r="BL33" s="108">
        <v>1</v>
      </c>
      <c r="BM33" s="108">
        <v>1</v>
      </c>
      <c r="BN33" s="108">
        <v>1</v>
      </c>
      <c r="BO33" s="108">
        <v>1</v>
      </c>
      <c r="BP33" s="108">
        <v>1</v>
      </c>
      <c r="BQ33" s="108">
        <v>1</v>
      </c>
      <c r="BR33" s="108">
        <v>1</v>
      </c>
      <c r="BS33" s="108">
        <v>1</v>
      </c>
      <c r="BT33" s="108">
        <v>1</v>
      </c>
      <c r="BU33" s="108">
        <v>1</v>
      </c>
      <c r="BV33" s="108">
        <v>1</v>
      </c>
      <c r="BW33" s="108">
        <v>1</v>
      </c>
      <c r="BX33" s="108">
        <v>1</v>
      </c>
      <c r="BY33" s="108">
        <v>1</v>
      </c>
      <c r="BZ33" s="108">
        <v>1</v>
      </c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5"/>
      <c r="CR33" s="93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5"/>
      <c r="DV33" s="93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5"/>
      <c r="EZ33" s="65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66"/>
      <c r="GD33" s="65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66"/>
      <c r="HH33" s="65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66"/>
      <c r="IL33" s="65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66"/>
      <c r="JP33" s="65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66"/>
      <c r="KT33" s="65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66"/>
      <c r="LX33" s="6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68"/>
      <c r="NB33" s="115" t="s">
        <v>131</v>
      </c>
      <c r="NC33" s="116" t="s">
        <v>132</v>
      </c>
    </row>
    <row r="34" spans="1:367" x14ac:dyDescent="0.35">
      <c r="A34" s="59" t="s">
        <v>62</v>
      </c>
      <c r="B34" s="15" t="s">
        <v>31</v>
      </c>
      <c r="C34" s="144"/>
      <c r="D34" s="151" t="s">
        <v>260</v>
      </c>
      <c r="E34" s="102">
        <f t="shared" si="0"/>
        <v>56</v>
      </c>
      <c r="F34" s="65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66"/>
      <c r="AJ34" s="93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5"/>
      <c r="BN34" s="93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106">
        <v>1</v>
      </c>
      <c r="CF34" s="106">
        <v>1</v>
      </c>
      <c r="CG34" s="106">
        <v>1</v>
      </c>
      <c r="CH34" s="106">
        <v>1</v>
      </c>
      <c r="CI34" s="106">
        <v>1</v>
      </c>
      <c r="CJ34" s="106">
        <v>1</v>
      </c>
      <c r="CK34" s="106">
        <v>1</v>
      </c>
      <c r="CL34" s="106">
        <v>1</v>
      </c>
      <c r="CM34" s="106">
        <v>1</v>
      </c>
      <c r="CN34" s="106">
        <v>1</v>
      </c>
      <c r="CO34" s="106">
        <v>1</v>
      </c>
      <c r="CP34" s="106">
        <v>1</v>
      </c>
      <c r="CQ34" s="106">
        <v>1</v>
      </c>
      <c r="CR34" s="106">
        <v>1</v>
      </c>
      <c r="CS34" s="106">
        <v>1</v>
      </c>
      <c r="CT34" s="106">
        <v>1</v>
      </c>
      <c r="CU34" s="106">
        <v>1</v>
      </c>
      <c r="CV34" s="106">
        <v>1</v>
      </c>
      <c r="CW34" s="106">
        <v>1</v>
      </c>
      <c r="CX34" s="106">
        <v>1</v>
      </c>
      <c r="CY34" s="106">
        <v>1</v>
      </c>
      <c r="CZ34" s="106">
        <v>1</v>
      </c>
      <c r="DA34" s="106">
        <v>1</v>
      </c>
      <c r="DB34" s="106">
        <v>1</v>
      </c>
      <c r="DC34" s="106">
        <v>1</v>
      </c>
      <c r="DD34" s="106">
        <v>1</v>
      </c>
      <c r="DE34" s="106">
        <v>1</v>
      </c>
      <c r="DF34" s="106">
        <v>1</v>
      </c>
      <c r="DG34" s="106">
        <v>1</v>
      </c>
      <c r="DH34" s="106">
        <v>1</v>
      </c>
      <c r="DI34" s="106">
        <v>1</v>
      </c>
      <c r="DJ34" s="106">
        <v>1</v>
      </c>
      <c r="DK34" s="106">
        <v>1</v>
      </c>
      <c r="DL34" s="106">
        <v>1</v>
      </c>
      <c r="DM34" s="106">
        <v>1</v>
      </c>
      <c r="DN34" s="106">
        <v>1</v>
      </c>
      <c r="DO34" s="106">
        <v>1</v>
      </c>
      <c r="DP34" s="106">
        <v>1</v>
      </c>
      <c r="DQ34" s="106">
        <v>1</v>
      </c>
      <c r="DR34" s="106">
        <v>1</v>
      </c>
      <c r="DS34" s="106">
        <v>1</v>
      </c>
      <c r="DT34" s="106">
        <v>1</v>
      </c>
      <c r="DU34" s="106">
        <v>1</v>
      </c>
      <c r="DV34" s="106">
        <v>1</v>
      </c>
      <c r="DW34" s="106">
        <v>1</v>
      </c>
      <c r="DX34" s="106">
        <v>1</v>
      </c>
      <c r="DY34" s="106">
        <v>1</v>
      </c>
      <c r="DZ34" s="106">
        <v>1</v>
      </c>
      <c r="EA34" s="106">
        <v>1</v>
      </c>
      <c r="EB34" s="106">
        <v>1</v>
      </c>
      <c r="EC34" s="106">
        <v>1</v>
      </c>
      <c r="ED34" s="106">
        <v>1</v>
      </c>
      <c r="EE34" s="106">
        <v>1</v>
      </c>
      <c r="EF34" s="106">
        <v>1</v>
      </c>
      <c r="EG34" s="106">
        <v>1</v>
      </c>
      <c r="EH34" s="106">
        <v>1</v>
      </c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5"/>
      <c r="EZ34" s="65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66"/>
      <c r="GD34" s="65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66"/>
      <c r="HH34" s="65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66"/>
      <c r="IL34" s="65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66"/>
      <c r="JP34" s="65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66"/>
      <c r="KT34" s="65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66"/>
      <c r="LX34" s="6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68"/>
      <c r="NB34" s="8"/>
      <c r="NC34" s="27"/>
    </row>
    <row r="35" spans="1:367" x14ac:dyDescent="0.35">
      <c r="A35" s="60" t="s">
        <v>157</v>
      </c>
      <c r="B35" s="4" t="s">
        <v>32</v>
      </c>
      <c r="C35" s="145"/>
      <c r="D35" s="152" t="s">
        <v>261</v>
      </c>
      <c r="E35" s="107">
        <f t="shared" si="0"/>
        <v>31</v>
      </c>
      <c r="F35" s="65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66"/>
      <c r="AJ35" s="93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5"/>
      <c r="BN35" s="93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108">
        <v>1</v>
      </c>
      <c r="CF35" s="108">
        <v>1</v>
      </c>
      <c r="CG35" s="108">
        <v>1</v>
      </c>
      <c r="CH35" s="108">
        <v>1</v>
      </c>
      <c r="CI35" s="108">
        <v>1</v>
      </c>
      <c r="CJ35" s="108">
        <v>1</v>
      </c>
      <c r="CK35" s="108">
        <v>1</v>
      </c>
      <c r="CL35" s="108">
        <v>1</v>
      </c>
      <c r="CM35" s="108">
        <v>1</v>
      </c>
      <c r="CN35" s="108">
        <v>1</v>
      </c>
      <c r="CO35" s="108">
        <v>1</v>
      </c>
      <c r="CP35" s="108">
        <v>1</v>
      </c>
      <c r="CQ35" s="108">
        <v>1</v>
      </c>
      <c r="CR35" s="108">
        <v>1</v>
      </c>
      <c r="CS35" s="108">
        <v>1</v>
      </c>
      <c r="CT35" s="108">
        <v>1</v>
      </c>
      <c r="CU35" s="108">
        <v>1</v>
      </c>
      <c r="CV35" s="108">
        <v>1</v>
      </c>
      <c r="CW35" s="108">
        <v>1</v>
      </c>
      <c r="CX35" s="108">
        <v>1</v>
      </c>
      <c r="CY35" s="108">
        <v>1</v>
      </c>
      <c r="CZ35" s="108">
        <v>1</v>
      </c>
      <c r="DA35" s="108">
        <v>1</v>
      </c>
      <c r="DB35" s="108">
        <v>1</v>
      </c>
      <c r="DC35" s="108">
        <v>1</v>
      </c>
      <c r="DD35" s="108">
        <v>1</v>
      </c>
      <c r="DE35" s="108">
        <v>1</v>
      </c>
      <c r="DF35" s="108">
        <v>1</v>
      </c>
      <c r="DG35" s="108">
        <v>1</v>
      </c>
      <c r="DH35" s="108">
        <v>1</v>
      </c>
      <c r="DI35" s="108">
        <v>1</v>
      </c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5"/>
      <c r="DV35" s="93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5"/>
      <c r="EZ35" s="65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66"/>
      <c r="GD35" s="65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66"/>
      <c r="HH35" s="65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66"/>
      <c r="IL35" s="65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66"/>
      <c r="JP35" s="65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66"/>
      <c r="KT35" s="65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66"/>
      <c r="LX35" s="6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68"/>
      <c r="NB35" s="115" t="s">
        <v>131</v>
      </c>
      <c r="NC35" s="116" t="s">
        <v>132</v>
      </c>
    </row>
    <row r="36" spans="1:367" x14ac:dyDescent="0.35">
      <c r="A36" s="60" t="s">
        <v>158</v>
      </c>
      <c r="B36" s="154" t="s">
        <v>32</v>
      </c>
      <c r="C36" s="155" t="s">
        <v>262</v>
      </c>
      <c r="D36" s="152" t="s">
        <v>261</v>
      </c>
      <c r="E36" s="107">
        <f t="shared" si="0"/>
        <v>37</v>
      </c>
      <c r="F36" s="65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66"/>
      <c r="AJ36" s="93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5"/>
      <c r="BN36" s="93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5"/>
      <c r="CR36" s="93"/>
      <c r="CS36" s="94"/>
      <c r="CT36" s="94"/>
      <c r="CU36" s="94"/>
      <c r="CV36" s="156"/>
      <c r="CW36" s="156"/>
      <c r="CX36" s="153">
        <v>1</v>
      </c>
      <c r="CY36" s="153">
        <v>1</v>
      </c>
      <c r="CZ36" s="153">
        <v>1</v>
      </c>
      <c r="DA36" s="153">
        <v>1</v>
      </c>
      <c r="DB36" s="153">
        <v>1</v>
      </c>
      <c r="DC36" s="153">
        <v>1</v>
      </c>
      <c r="DD36" s="153">
        <v>1</v>
      </c>
      <c r="DE36" s="153">
        <v>1</v>
      </c>
      <c r="DF36" s="153">
        <v>1</v>
      </c>
      <c r="DG36" s="153">
        <v>1</v>
      </c>
      <c r="DH36" s="153">
        <v>1</v>
      </c>
      <c r="DI36" s="153">
        <v>1</v>
      </c>
      <c r="DJ36" s="153">
        <v>1</v>
      </c>
      <c r="DK36" s="153">
        <v>1</v>
      </c>
      <c r="DL36" s="153">
        <v>1</v>
      </c>
      <c r="DM36" s="153">
        <v>1</v>
      </c>
      <c r="DN36" s="153">
        <v>1</v>
      </c>
      <c r="DO36" s="153">
        <v>1</v>
      </c>
      <c r="DP36" s="153">
        <v>1</v>
      </c>
      <c r="DQ36" s="153">
        <v>1</v>
      </c>
      <c r="DR36" s="153">
        <v>1</v>
      </c>
      <c r="DS36" s="153">
        <v>1</v>
      </c>
      <c r="DT36" s="153">
        <v>1</v>
      </c>
      <c r="DU36" s="153">
        <v>1</v>
      </c>
      <c r="DV36" s="153">
        <v>1</v>
      </c>
      <c r="DW36" s="153">
        <v>1</v>
      </c>
      <c r="DX36" s="153">
        <v>1</v>
      </c>
      <c r="DY36" s="153">
        <v>1</v>
      </c>
      <c r="DZ36" s="153">
        <v>1</v>
      </c>
      <c r="EA36" s="153">
        <v>1</v>
      </c>
      <c r="EB36" s="153">
        <v>1</v>
      </c>
      <c r="EC36" s="153">
        <v>1</v>
      </c>
      <c r="ED36" s="153">
        <v>1</v>
      </c>
      <c r="EE36" s="153">
        <v>1</v>
      </c>
      <c r="EF36" s="153">
        <v>1</v>
      </c>
      <c r="EG36" s="153">
        <v>1</v>
      </c>
      <c r="EH36" s="153">
        <v>1</v>
      </c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5"/>
      <c r="EZ36" s="65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66"/>
      <c r="GD36" s="65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66"/>
      <c r="HH36" s="65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66"/>
      <c r="IL36" s="65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66"/>
      <c r="JP36" s="65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66"/>
      <c r="KT36" s="65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66"/>
      <c r="LX36" s="6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68"/>
      <c r="NB36" s="115" t="s">
        <v>131</v>
      </c>
      <c r="NC36" s="116" t="s">
        <v>132</v>
      </c>
    </row>
    <row r="37" spans="1:367" x14ac:dyDescent="0.35">
      <c r="A37" s="59">
        <v>4</v>
      </c>
      <c r="B37" s="15" t="s">
        <v>4</v>
      </c>
      <c r="C37" s="144"/>
      <c r="D37" s="151" t="s">
        <v>259</v>
      </c>
      <c r="E37" s="102">
        <f t="shared" si="0"/>
        <v>163</v>
      </c>
      <c r="F37" s="65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66"/>
      <c r="AJ37" s="65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66"/>
      <c r="BN37" s="93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104">
        <v>1</v>
      </c>
      <c r="CF37" s="104">
        <v>1</v>
      </c>
      <c r="CG37" s="104">
        <v>1</v>
      </c>
      <c r="CH37" s="104">
        <v>1</v>
      </c>
      <c r="CI37" s="104">
        <v>1</v>
      </c>
      <c r="CJ37" s="104">
        <v>1</v>
      </c>
      <c r="CK37" s="104">
        <v>1</v>
      </c>
      <c r="CL37" s="104">
        <v>1</v>
      </c>
      <c r="CM37" s="104">
        <v>1</v>
      </c>
      <c r="CN37" s="104">
        <v>1</v>
      </c>
      <c r="CO37" s="104">
        <v>1</v>
      </c>
      <c r="CP37" s="104">
        <v>1</v>
      </c>
      <c r="CQ37" s="104">
        <v>1</v>
      </c>
      <c r="CR37" s="104">
        <v>1</v>
      </c>
      <c r="CS37" s="104">
        <v>1</v>
      </c>
      <c r="CT37" s="104">
        <v>1</v>
      </c>
      <c r="CU37" s="104">
        <v>1</v>
      </c>
      <c r="CV37" s="104">
        <v>1</v>
      </c>
      <c r="CW37" s="104">
        <v>1</v>
      </c>
      <c r="CX37" s="104">
        <v>1</v>
      </c>
      <c r="CY37" s="104">
        <v>1</v>
      </c>
      <c r="CZ37" s="104">
        <v>1</v>
      </c>
      <c r="DA37" s="104">
        <v>1</v>
      </c>
      <c r="DB37" s="104">
        <v>1</v>
      </c>
      <c r="DC37" s="104">
        <v>1</v>
      </c>
      <c r="DD37" s="104">
        <v>1</v>
      </c>
      <c r="DE37" s="104">
        <v>1</v>
      </c>
      <c r="DF37" s="104">
        <v>1</v>
      </c>
      <c r="DG37" s="104">
        <v>1</v>
      </c>
      <c r="DH37" s="104">
        <v>1</v>
      </c>
      <c r="DI37" s="104">
        <v>1</v>
      </c>
      <c r="DJ37" s="104">
        <v>1</v>
      </c>
      <c r="DK37" s="104">
        <v>1</v>
      </c>
      <c r="DL37" s="104">
        <v>1</v>
      </c>
      <c r="DM37" s="104">
        <v>1</v>
      </c>
      <c r="DN37" s="104">
        <v>1</v>
      </c>
      <c r="DO37" s="104">
        <v>1</v>
      </c>
      <c r="DP37" s="104">
        <v>1</v>
      </c>
      <c r="DQ37" s="104">
        <v>1</v>
      </c>
      <c r="DR37" s="104">
        <v>1</v>
      </c>
      <c r="DS37" s="104">
        <v>1</v>
      </c>
      <c r="DT37" s="104">
        <v>1</v>
      </c>
      <c r="DU37" s="104">
        <v>1</v>
      </c>
      <c r="DV37" s="104">
        <v>1</v>
      </c>
      <c r="DW37" s="104">
        <v>1</v>
      </c>
      <c r="DX37" s="104">
        <v>1</v>
      </c>
      <c r="DY37" s="104">
        <v>1</v>
      </c>
      <c r="DZ37" s="104">
        <v>1</v>
      </c>
      <c r="EA37" s="104">
        <v>1</v>
      </c>
      <c r="EB37" s="104">
        <v>1</v>
      </c>
      <c r="EC37" s="104">
        <v>1</v>
      </c>
      <c r="ED37" s="104">
        <v>1</v>
      </c>
      <c r="EE37" s="104">
        <v>1</v>
      </c>
      <c r="EF37" s="104">
        <v>1</v>
      </c>
      <c r="EG37" s="104">
        <v>1</v>
      </c>
      <c r="EH37" s="104">
        <v>1</v>
      </c>
      <c r="EI37" s="104">
        <v>1</v>
      </c>
      <c r="EJ37" s="104">
        <v>1</v>
      </c>
      <c r="EK37" s="104">
        <v>1</v>
      </c>
      <c r="EL37" s="104">
        <v>1</v>
      </c>
      <c r="EM37" s="104">
        <v>1</v>
      </c>
      <c r="EN37" s="104">
        <v>1</v>
      </c>
      <c r="EO37" s="104">
        <v>1</v>
      </c>
      <c r="EP37" s="104">
        <v>1</v>
      </c>
      <c r="EQ37" s="104">
        <v>1</v>
      </c>
      <c r="ER37" s="104">
        <v>1</v>
      </c>
      <c r="ES37" s="104">
        <v>1</v>
      </c>
      <c r="ET37" s="104">
        <v>1</v>
      </c>
      <c r="EU37" s="104">
        <v>1</v>
      </c>
      <c r="EV37" s="104">
        <v>1</v>
      </c>
      <c r="EW37" s="104">
        <v>1</v>
      </c>
      <c r="EX37" s="104">
        <v>1</v>
      </c>
      <c r="EY37" s="104">
        <v>1</v>
      </c>
      <c r="EZ37" s="104">
        <v>1</v>
      </c>
      <c r="FA37" s="104">
        <v>1</v>
      </c>
      <c r="FB37" s="104">
        <v>1</v>
      </c>
      <c r="FC37" s="104">
        <v>1</v>
      </c>
      <c r="FD37" s="104">
        <v>1</v>
      </c>
      <c r="FE37" s="104">
        <v>1</v>
      </c>
      <c r="FF37" s="104">
        <v>1</v>
      </c>
      <c r="FG37" s="104">
        <v>1</v>
      </c>
      <c r="FH37" s="104">
        <v>1</v>
      </c>
      <c r="FI37" s="104">
        <v>1</v>
      </c>
      <c r="FJ37" s="104">
        <v>1</v>
      </c>
      <c r="FK37" s="104">
        <v>1</v>
      </c>
      <c r="FL37" s="104">
        <v>1</v>
      </c>
      <c r="FM37" s="104">
        <v>1</v>
      </c>
      <c r="FN37" s="104">
        <v>1</v>
      </c>
      <c r="FO37" s="104">
        <v>1</v>
      </c>
      <c r="FP37" s="104">
        <v>1</v>
      </c>
      <c r="FQ37" s="104">
        <v>1</v>
      </c>
      <c r="FR37" s="104">
        <v>1</v>
      </c>
      <c r="FS37" s="104">
        <v>1</v>
      </c>
      <c r="FT37" s="104">
        <v>1</v>
      </c>
      <c r="FU37" s="104">
        <v>1</v>
      </c>
      <c r="FV37" s="104">
        <v>1</v>
      </c>
      <c r="FW37" s="104">
        <v>1</v>
      </c>
      <c r="FX37" s="104">
        <v>1</v>
      </c>
      <c r="FY37" s="104">
        <v>1</v>
      </c>
      <c r="FZ37" s="104">
        <v>1</v>
      </c>
      <c r="GA37" s="104">
        <v>1</v>
      </c>
      <c r="GB37" s="104">
        <v>1</v>
      </c>
      <c r="GC37" s="104">
        <v>1</v>
      </c>
      <c r="GD37" s="104">
        <v>1</v>
      </c>
      <c r="GE37" s="104">
        <v>1</v>
      </c>
      <c r="GF37" s="104">
        <v>1</v>
      </c>
      <c r="GG37" s="104">
        <v>1</v>
      </c>
      <c r="GH37" s="104">
        <v>1</v>
      </c>
      <c r="GI37" s="104">
        <v>1</v>
      </c>
      <c r="GJ37" s="104">
        <v>1</v>
      </c>
      <c r="GK37" s="104">
        <v>1</v>
      </c>
      <c r="GL37" s="104">
        <v>1</v>
      </c>
      <c r="GM37" s="104">
        <v>1</v>
      </c>
      <c r="GN37" s="104">
        <v>1</v>
      </c>
      <c r="GO37" s="104">
        <v>1</v>
      </c>
      <c r="GP37" s="104">
        <v>1</v>
      </c>
      <c r="GQ37" s="104">
        <v>1</v>
      </c>
      <c r="GR37" s="104">
        <v>1</v>
      </c>
      <c r="GS37" s="104">
        <v>1</v>
      </c>
      <c r="GT37" s="104">
        <v>1</v>
      </c>
      <c r="GU37" s="104">
        <v>1</v>
      </c>
      <c r="GV37" s="104">
        <v>1</v>
      </c>
      <c r="GW37" s="104">
        <v>1</v>
      </c>
      <c r="GX37" s="104">
        <v>1</v>
      </c>
      <c r="GY37" s="104">
        <v>1</v>
      </c>
      <c r="GZ37" s="104">
        <v>1</v>
      </c>
      <c r="HA37" s="104">
        <v>1</v>
      </c>
      <c r="HB37" s="104">
        <v>1</v>
      </c>
      <c r="HC37" s="104">
        <v>1</v>
      </c>
      <c r="HD37" s="104">
        <v>1</v>
      </c>
      <c r="HE37" s="104">
        <v>1</v>
      </c>
      <c r="HF37" s="104">
        <v>1</v>
      </c>
      <c r="HG37" s="104">
        <v>1</v>
      </c>
      <c r="HH37" s="104">
        <v>1</v>
      </c>
      <c r="HI37" s="104">
        <v>1</v>
      </c>
      <c r="HJ37" s="104">
        <v>1</v>
      </c>
      <c r="HK37" s="104">
        <v>1</v>
      </c>
      <c r="HL37" s="104">
        <v>1</v>
      </c>
      <c r="HM37" s="104">
        <v>1</v>
      </c>
      <c r="HN37" s="104">
        <v>1</v>
      </c>
      <c r="HO37" s="104">
        <v>1</v>
      </c>
      <c r="HP37" s="104">
        <v>1</v>
      </c>
      <c r="HQ37" s="104">
        <v>1</v>
      </c>
      <c r="HR37" s="104">
        <v>1</v>
      </c>
      <c r="HS37" s="104">
        <v>1</v>
      </c>
      <c r="HT37" s="104">
        <v>1</v>
      </c>
      <c r="HU37" s="104">
        <v>1</v>
      </c>
      <c r="HV37" s="104">
        <v>1</v>
      </c>
      <c r="HW37" s="104">
        <v>1</v>
      </c>
      <c r="HX37" s="104">
        <v>1</v>
      </c>
      <c r="HY37" s="104">
        <v>1</v>
      </c>
      <c r="HZ37" s="104">
        <v>1</v>
      </c>
      <c r="IA37" s="104">
        <v>1</v>
      </c>
      <c r="IB37" s="104">
        <v>1</v>
      </c>
      <c r="IC37" s="104">
        <v>1</v>
      </c>
      <c r="ID37" s="104">
        <v>1</v>
      </c>
      <c r="IE37" s="104">
        <v>1</v>
      </c>
      <c r="IF37" s="104">
        <v>1</v>
      </c>
      <c r="IG37" s="104">
        <v>1</v>
      </c>
      <c r="IH37" s="104">
        <v>1</v>
      </c>
      <c r="II37" s="104">
        <v>1</v>
      </c>
      <c r="IJ37" s="104">
        <v>1</v>
      </c>
      <c r="IK37" s="104">
        <v>1</v>
      </c>
      <c r="IL37" s="69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70"/>
      <c r="JP37" s="65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66"/>
      <c r="KT37" s="65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66"/>
      <c r="LX37" s="6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68"/>
      <c r="NB37" s="8"/>
      <c r="NC37" s="28"/>
    </row>
    <row r="38" spans="1:367" x14ac:dyDescent="0.35">
      <c r="A38" s="59" t="s">
        <v>63</v>
      </c>
      <c r="B38" s="15" t="s">
        <v>31</v>
      </c>
      <c r="C38" s="144"/>
      <c r="D38" s="151" t="s">
        <v>260</v>
      </c>
      <c r="E38" s="102">
        <f t="shared" si="0"/>
        <v>63</v>
      </c>
      <c r="F38" s="65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66"/>
      <c r="AJ38" s="65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66"/>
      <c r="BN38" s="93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106">
        <v>1</v>
      </c>
      <c r="CF38" s="106">
        <v>1</v>
      </c>
      <c r="CG38" s="106">
        <v>1</v>
      </c>
      <c r="CH38" s="106">
        <v>1</v>
      </c>
      <c r="CI38" s="106">
        <v>1</v>
      </c>
      <c r="CJ38" s="106">
        <v>1</v>
      </c>
      <c r="CK38" s="106">
        <v>1</v>
      </c>
      <c r="CL38" s="106">
        <v>1</v>
      </c>
      <c r="CM38" s="106">
        <v>1</v>
      </c>
      <c r="CN38" s="106">
        <v>1</v>
      </c>
      <c r="CO38" s="106">
        <v>1</v>
      </c>
      <c r="CP38" s="106">
        <v>1</v>
      </c>
      <c r="CQ38" s="106">
        <v>1</v>
      </c>
      <c r="CR38" s="106">
        <v>1</v>
      </c>
      <c r="CS38" s="106">
        <v>1</v>
      </c>
      <c r="CT38" s="106">
        <v>1</v>
      </c>
      <c r="CU38" s="106">
        <v>1</v>
      </c>
      <c r="CV38" s="106">
        <v>1</v>
      </c>
      <c r="CW38" s="106">
        <v>1</v>
      </c>
      <c r="CX38" s="106">
        <v>1</v>
      </c>
      <c r="CY38" s="106">
        <v>1</v>
      </c>
      <c r="CZ38" s="106">
        <v>1</v>
      </c>
      <c r="DA38" s="106">
        <v>1</v>
      </c>
      <c r="DB38" s="106">
        <v>1</v>
      </c>
      <c r="DC38" s="106">
        <v>1</v>
      </c>
      <c r="DD38" s="106">
        <v>1</v>
      </c>
      <c r="DE38" s="106">
        <v>1</v>
      </c>
      <c r="DF38" s="106">
        <v>1</v>
      </c>
      <c r="DG38" s="106">
        <v>1</v>
      </c>
      <c r="DH38" s="106">
        <v>1</v>
      </c>
      <c r="DI38" s="106">
        <v>1</v>
      </c>
      <c r="DJ38" s="106">
        <v>1</v>
      </c>
      <c r="DK38" s="106">
        <v>1</v>
      </c>
      <c r="DL38" s="106">
        <v>1</v>
      </c>
      <c r="DM38" s="106">
        <v>1</v>
      </c>
      <c r="DN38" s="106">
        <v>1</v>
      </c>
      <c r="DO38" s="106">
        <v>1</v>
      </c>
      <c r="DP38" s="106">
        <v>1</v>
      </c>
      <c r="DQ38" s="106">
        <v>1</v>
      </c>
      <c r="DR38" s="106">
        <v>1</v>
      </c>
      <c r="DS38" s="106">
        <v>1</v>
      </c>
      <c r="DT38" s="106">
        <v>1</v>
      </c>
      <c r="DU38" s="106">
        <v>1</v>
      </c>
      <c r="DV38" s="106">
        <v>1</v>
      </c>
      <c r="DW38" s="106">
        <v>1</v>
      </c>
      <c r="DX38" s="106">
        <v>1</v>
      </c>
      <c r="DY38" s="106">
        <v>1</v>
      </c>
      <c r="DZ38" s="106">
        <v>1</v>
      </c>
      <c r="EA38" s="106">
        <v>1</v>
      </c>
      <c r="EB38" s="106">
        <v>1</v>
      </c>
      <c r="EC38" s="106">
        <v>1</v>
      </c>
      <c r="ED38" s="106">
        <v>1</v>
      </c>
      <c r="EE38" s="106">
        <v>1</v>
      </c>
      <c r="EF38" s="106">
        <v>1</v>
      </c>
      <c r="EG38" s="106">
        <v>1</v>
      </c>
      <c r="EH38" s="106">
        <v>1</v>
      </c>
      <c r="EI38" s="106">
        <v>1</v>
      </c>
      <c r="EJ38" s="106">
        <v>1</v>
      </c>
      <c r="EK38" s="106">
        <v>1</v>
      </c>
      <c r="EL38" s="106">
        <v>1</v>
      </c>
      <c r="EM38" s="106">
        <v>1</v>
      </c>
      <c r="EN38" s="106">
        <v>1</v>
      </c>
      <c r="EO38" s="106">
        <v>1</v>
      </c>
      <c r="EP38" s="94"/>
      <c r="EQ38" s="94"/>
      <c r="ER38" s="94"/>
      <c r="ES38" s="94"/>
      <c r="ET38" s="94"/>
      <c r="EU38" s="94"/>
      <c r="EV38" s="94"/>
      <c r="EW38" s="94"/>
      <c r="EX38" s="94"/>
      <c r="EY38" s="95"/>
      <c r="EZ38" s="93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5"/>
      <c r="GD38" s="93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5"/>
      <c r="HH38" s="93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5"/>
      <c r="IL38" s="69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70"/>
      <c r="JP38" s="65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66"/>
      <c r="KT38" s="65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66"/>
      <c r="LX38" s="6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68"/>
      <c r="NB38" s="8"/>
      <c r="NC38" s="28"/>
    </row>
    <row r="39" spans="1:367" x14ac:dyDescent="0.35">
      <c r="A39" s="60" t="s">
        <v>159</v>
      </c>
      <c r="B39" s="4" t="s">
        <v>32</v>
      </c>
      <c r="C39" s="145"/>
      <c r="D39" s="152" t="s">
        <v>261</v>
      </c>
      <c r="E39" s="107">
        <f t="shared" si="0"/>
        <v>33</v>
      </c>
      <c r="F39" s="65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66"/>
      <c r="AJ39" s="65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66"/>
      <c r="BN39" s="93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108">
        <v>1</v>
      </c>
      <c r="CF39" s="108">
        <v>1</v>
      </c>
      <c r="CG39" s="108">
        <v>1</v>
      </c>
      <c r="CH39" s="108">
        <v>1</v>
      </c>
      <c r="CI39" s="108">
        <v>1</v>
      </c>
      <c r="CJ39" s="108">
        <v>1</v>
      </c>
      <c r="CK39" s="108">
        <v>1</v>
      </c>
      <c r="CL39" s="108">
        <v>1</v>
      </c>
      <c r="CM39" s="108">
        <v>1</v>
      </c>
      <c r="CN39" s="108">
        <v>1</v>
      </c>
      <c r="CO39" s="108">
        <v>1</v>
      </c>
      <c r="CP39" s="108">
        <v>1</v>
      </c>
      <c r="CQ39" s="108">
        <v>1</v>
      </c>
      <c r="CR39" s="108">
        <v>1</v>
      </c>
      <c r="CS39" s="108">
        <v>1</v>
      </c>
      <c r="CT39" s="108">
        <v>1</v>
      </c>
      <c r="CU39" s="108">
        <v>1</v>
      </c>
      <c r="CV39" s="108">
        <v>1</v>
      </c>
      <c r="CW39" s="108">
        <v>1</v>
      </c>
      <c r="CX39" s="108">
        <v>1</v>
      </c>
      <c r="CY39" s="108">
        <v>1</v>
      </c>
      <c r="CZ39" s="108">
        <v>1</v>
      </c>
      <c r="DA39" s="108">
        <v>1</v>
      </c>
      <c r="DB39" s="108">
        <v>1</v>
      </c>
      <c r="DC39" s="108">
        <v>1</v>
      </c>
      <c r="DD39" s="108">
        <v>1</v>
      </c>
      <c r="DE39" s="108">
        <v>1</v>
      </c>
      <c r="DF39" s="108">
        <v>1</v>
      </c>
      <c r="DG39" s="108">
        <v>1</v>
      </c>
      <c r="DH39" s="108">
        <v>1</v>
      </c>
      <c r="DI39" s="108">
        <v>1</v>
      </c>
      <c r="DJ39" s="108">
        <v>1</v>
      </c>
      <c r="DK39" s="108">
        <v>1</v>
      </c>
      <c r="DL39" s="94"/>
      <c r="DM39" s="94"/>
      <c r="DN39" s="94"/>
      <c r="DO39" s="94"/>
      <c r="DP39" s="94"/>
      <c r="DQ39" s="94"/>
      <c r="DR39" s="94"/>
      <c r="DS39" s="94"/>
      <c r="DT39" s="94"/>
      <c r="DU39" s="95"/>
      <c r="DV39" s="93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5"/>
      <c r="EZ39" s="93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5"/>
      <c r="GD39" s="93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5"/>
      <c r="HH39" s="93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5"/>
      <c r="IL39" s="69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70"/>
      <c r="JP39" s="65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66"/>
      <c r="KT39" s="65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66"/>
      <c r="LX39" s="6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68"/>
      <c r="NB39" s="115" t="s">
        <v>131</v>
      </c>
      <c r="NC39" s="116" t="s">
        <v>132</v>
      </c>
    </row>
    <row r="40" spans="1:367" x14ac:dyDescent="0.35">
      <c r="A40" s="60" t="s">
        <v>160</v>
      </c>
      <c r="B40" s="4" t="s">
        <v>32</v>
      </c>
      <c r="C40" s="145"/>
      <c r="D40" s="152" t="s">
        <v>261</v>
      </c>
      <c r="E40" s="107">
        <f t="shared" si="0"/>
        <v>44</v>
      </c>
      <c r="F40" s="65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66"/>
      <c r="AJ40" s="65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66"/>
      <c r="BN40" s="93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5"/>
      <c r="CR40" s="93"/>
      <c r="CS40" s="94"/>
      <c r="CT40" s="94"/>
      <c r="CU40" s="94"/>
      <c r="CV40" s="94"/>
      <c r="CW40" s="94"/>
      <c r="CX40" s="108">
        <v>1</v>
      </c>
      <c r="CY40" s="108">
        <v>1</v>
      </c>
      <c r="CZ40" s="108">
        <v>1</v>
      </c>
      <c r="DA40" s="108">
        <v>1</v>
      </c>
      <c r="DB40" s="108">
        <v>1</v>
      </c>
      <c r="DC40" s="108">
        <v>1</v>
      </c>
      <c r="DD40" s="108">
        <v>1</v>
      </c>
      <c r="DE40" s="108">
        <v>1</v>
      </c>
      <c r="DF40" s="108">
        <v>1</v>
      </c>
      <c r="DG40" s="108">
        <v>1</v>
      </c>
      <c r="DH40" s="108">
        <v>1</v>
      </c>
      <c r="DI40" s="108">
        <v>1</v>
      </c>
      <c r="DJ40" s="108">
        <v>1</v>
      </c>
      <c r="DK40" s="108">
        <v>1</v>
      </c>
      <c r="DL40" s="108">
        <v>1</v>
      </c>
      <c r="DM40" s="108">
        <v>1</v>
      </c>
      <c r="DN40" s="108">
        <v>1</v>
      </c>
      <c r="DO40" s="108">
        <v>1</v>
      </c>
      <c r="DP40" s="108">
        <v>1</v>
      </c>
      <c r="DQ40" s="108">
        <v>1</v>
      </c>
      <c r="DR40" s="108">
        <v>1</v>
      </c>
      <c r="DS40" s="108">
        <v>1</v>
      </c>
      <c r="DT40" s="108">
        <v>1</v>
      </c>
      <c r="DU40" s="108">
        <v>1</v>
      </c>
      <c r="DV40" s="108">
        <v>1</v>
      </c>
      <c r="DW40" s="108">
        <v>1</v>
      </c>
      <c r="DX40" s="108">
        <v>1</v>
      </c>
      <c r="DY40" s="108">
        <v>1</v>
      </c>
      <c r="DZ40" s="108">
        <v>1</v>
      </c>
      <c r="EA40" s="108">
        <v>1</v>
      </c>
      <c r="EB40" s="108">
        <v>1</v>
      </c>
      <c r="EC40" s="108">
        <v>1</v>
      </c>
      <c r="ED40" s="108">
        <v>1</v>
      </c>
      <c r="EE40" s="108">
        <v>1</v>
      </c>
      <c r="EF40" s="108">
        <v>1</v>
      </c>
      <c r="EG40" s="108">
        <v>1</v>
      </c>
      <c r="EH40" s="108">
        <v>1</v>
      </c>
      <c r="EI40" s="108">
        <v>1</v>
      </c>
      <c r="EJ40" s="108">
        <v>1</v>
      </c>
      <c r="EK40" s="108">
        <v>1</v>
      </c>
      <c r="EL40" s="108">
        <v>1</v>
      </c>
      <c r="EM40" s="108">
        <v>1</v>
      </c>
      <c r="EN40" s="108">
        <v>1</v>
      </c>
      <c r="EO40" s="108">
        <v>1</v>
      </c>
      <c r="EP40" s="94"/>
      <c r="EQ40" s="94"/>
      <c r="ER40" s="94"/>
      <c r="ES40" s="94"/>
      <c r="ET40" s="94"/>
      <c r="EU40" s="94"/>
      <c r="EV40" s="94"/>
      <c r="EW40" s="94"/>
      <c r="EX40" s="94"/>
      <c r="EY40" s="95"/>
      <c r="EZ40" s="93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5"/>
      <c r="GD40" s="93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5"/>
      <c r="HH40" s="93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5"/>
      <c r="IL40" s="69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70"/>
      <c r="JP40" s="65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66"/>
      <c r="KT40" s="65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66"/>
      <c r="LX40" s="6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68"/>
      <c r="NB40" s="115" t="s">
        <v>131</v>
      </c>
      <c r="NC40" s="116" t="s">
        <v>132</v>
      </c>
    </row>
    <row r="41" spans="1:367" x14ac:dyDescent="0.35">
      <c r="A41" s="59" t="s">
        <v>64</v>
      </c>
      <c r="B41" s="15" t="s">
        <v>31</v>
      </c>
      <c r="C41" s="144"/>
      <c r="D41" s="151" t="s">
        <v>260</v>
      </c>
      <c r="E41" s="102">
        <f t="shared" si="0"/>
        <v>95</v>
      </c>
      <c r="F41" s="65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66"/>
      <c r="AJ41" s="65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66"/>
      <c r="BN41" s="93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5"/>
      <c r="CR41" s="93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106">
        <v>1</v>
      </c>
      <c r="DJ41" s="106">
        <v>1</v>
      </c>
      <c r="DK41" s="106">
        <v>1</v>
      </c>
      <c r="DL41" s="106">
        <v>1</v>
      </c>
      <c r="DM41" s="106">
        <v>1</v>
      </c>
      <c r="DN41" s="106">
        <v>1</v>
      </c>
      <c r="DO41" s="106">
        <v>1</v>
      </c>
      <c r="DP41" s="106">
        <v>1</v>
      </c>
      <c r="DQ41" s="106">
        <v>1</v>
      </c>
      <c r="DR41" s="106">
        <v>1</v>
      </c>
      <c r="DS41" s="106">
        <v>1</v>
      </c>
      <c r="DT41" s="106">
        <v>1</v>
      </c>
      <c r="DU41" s="106">
        <v>1</v>
      </c>
      <c r="DV41" s="106">
        <v>1</v>
      </c>
      <c r="DW41" s="106">
        <v>1</v>
      </c>
      <c r="DX41" s="106">
        <v>1</v>
      </c>
      <c r="DY41" s="106">
        <v>1</v>
      </c>
      <c r="DZ41" s="106">
        <v>1</v>
      </c>
      <c r="EA41" s="106">
        <v>1</v>
      </c>
      <c r="EB41" s="106">
        <v>1</v>
      </c>
      <c r="EC41" s="106">
        <v>1</v>
      </c>
      <c r="ED41" s="106">
        <v>1</v>
      </c>
      <c r="EE41" s="106">
        <v>1</v>
      </c>
      <c r="EF41" s="106">
        <v>1</v>
      </c>
      <c r="EG41" s="106">
        <v>1</v>
      </c>
      <c r="EH41" s="106">
        <v>1</v>
      </c>
      <c r="EI41" s="106">
        <v>1</v>
      </c>
      <c r="EJ41" s="106">
        <v>1</v>
      </c>
      <c r="EK41" s="106">
        <v>1</v>
      </c>
      <c r="EL41" s="106">
        <v>1</v>
      </c>
      <c r="EM41" s="106">
        <v>1</v>
      </c>
      <c r="EN41" s="106">
        <v>1</v>
      </c>
      <c r="EO41" s="106">
        <v>1</v>
      </c>
      <c r="EP41" s="106">
        <v>1</v>
      </c>
      <c r="EQ41" s="106">
        <v>1</v>
      </c>
      <c r="ER41" s="106">
        <v>1</v>
      </c>
      <c r="ES41" s="106">
        <v>1</v>
      </c>
      <c r="ET41" s="106">
        <v>1</v>
      </c>
      <c r="EU41" s="106">
        <v>1</v>
      </c>
      <c r="EV41" s="106">
        <v>1</v>
      </c>
      <c r="EW41" s="106">
        <v>1</v>
      </c>
      <c r="EX41" s="106">
        <v>1</v>
      </c>
      <c r="EY41" s="106">
        <v>1</v>
      </c>
      <c r="EZ41" s="106">
        <v>1</v>
      </c>
      <c r="FA41" s="106">
        <v>1</v>
      </c>
      <c r="FB41" s="106">
        <v>1</v>
      </c>
      <c r="FC41" s="106">
        <v>1</v>
      </c>
      <c r="FD41" s="106">
        <v>1</v>
      </c>
      <c r="FE41" s="106">
        <v>1</v>
      </c>
      <c r="FF41" s="106">
        <v>1</v>
      </c>
      <c r="FG41" s="106">
        <v>1</v>
      </c>
      <c r="FH41" s="106">
        <v>1</v>
      </c>
      <c r="FI41" s="106">
        <v>1</v>
      </c>
      <c r="FJ41" s="106">
        <v>1</v>
      </c>
      <c r="FK41" s="106">
        <v>1</v>
      </c>
      <c r="FL41" s="106">
        <v>1</v>
      </c>
      <c r="FM41" s="106">
        <v>1</v>
      </c>
      <c r="FN41" s="106">
        <v>1</v>
      </c>
      <c r="FO41" s="106">
        <v>1</v>
      </c>
      <c r="FP41" s="106">
        <v>1</v>
      </c>
      <c r="FQ41" s="106">
        <v>1</v>
      </c>
      <c r="FR41" s="106">
        <v>1</v>
      </c>
      <c r="FS41" s="106">
        <v>1</v>
      </c>
      <c r="FT41" s="106">
        <v>1</v>
      </c>
      <c r="FU41" s="106">
        <v>1</v>
      </c>
      <c r="FV41" s="106">
        <v>1</v>
      </c>
      <c r="FW41" s="106">
        <v>1</v>
      </c>
      <c r="FX41" s="106">
        <v>1</v>
      </c>
      <c r="FY41" s="106">
        <v>1</v>
      </c>
      <c r="FZ41" s="106">
        <v>1</v>
      </c>
      <c r="GA41" s="106">
        <v>1</v>
      </c>
      <c r="GB41" s="106">
        <v>1</v>
      </c>
      <c r="GC41" s="106">
        <v>1</v>
      </c>
      <c r="GD41" s="106">
        <v>1</v>
      </c>
      <c r="GE41" s="106">
        <v>1</v>
      </c>
      <c r="GF41" s="106">
        <v>1</v>
      </c>
      <c r="GG41" s="106">
        <v>1</v>
      </c>
      <c r="GH41" s="106">
        <v>1</v>
      </c>
      <c r="GI41" s="106">
        <v>1</v>
      </c>
      <c r="GJ41" s="106">
        <v>1</v>
      </c>
      <c r="GK41" s="106">
        <v>1</v>
      </c>
      <c r="GL41" s="106">
        <v>1</v>
      </c>
      <c r="GM41" s="106">
        <v>1</v>
      </c>
      <c r="GN41" s="106">
        <v>1</v>
      </c>
      <c r="GO41" s="106">
        <v>1</v>
      </c>
      <c r="GP41" s="106">
        <v>1</v>
      </c>
      <c r="GQ41" s="106">
        <v>1</v>
      </c>
      <c r="GR41" s="106">
        <v>1</v>
      </c>
      <c r="GS41" s="106">
        <v>1</v>
      </c>
      <c r="GT41" s="106">
        <v>1</v>
      </c>
      <c r="GU41" s="106">
        <v>1</v>
      </c>
      <c r="GV41" s="106">
        <v>1</v>
      </c>
      <c r="GW41" s="106">
        <v>1</v>
      </c>
      <c r="GX41" s="106">
        <v>1</v>
      </c>
      <c r="GY41" s="106">
        <v>1</v>
      </c>
      <c r="GZ41" s="94"/>
      <c r="HA41" s="94"/>
      <c r="HB41" s="94"/>
      <c r="HC41" s="94"/>
      <c r="HD41" s="94"/>
      <c r="HE41" s="94"/>
      <c r="HF41" s="94"/>
      <c r="HG41" s="95"/>
      <c r="HH41" s="93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5"/>
      <c r="IL41" s="69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70"/>
      <c r="JP41" s="65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66"/>
      <c r="KT41" s="65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66"/>
      <c r="LX41" s="6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68"/>
      <c r="NB41" s="8"/>
      <c r="NC41" s="28"/>
    </row>
    <row r="42" spans="1:367" x14ac:dyDescent="0.35">
      <c r="A42" s="60" t="s">
        <v>161</v>
      </c>
      <c r="B42" s="154" t="s">
        <v>32</v>
      </c>
      <c r="C42" s="155" t="s">
        <v>262</v>
      </c>
      <c r="D42" s="152" t="s">
        <v>261</v>
      </c>
      <c r="E42" s="107">
        <f t="shared" si="0"/>
        <v>37</v>
      </c>
      <c r="F42" s="65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66"/>
      <c r="AJ42" s="65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66"/>
      <c r="BN42" s="93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5"/>
      <c r="CR42" s="93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108">
        <v>1</v>
      </c>
      <c r="DJ42" s="108">
        <v>1</v>
      </c>
      <c r="DK42" s="108">
        <v>1</v>
      </c>
      <c r="DL42" s="108">
        <v>1</v>
      </c>
      <c r="DM42" s="108">
        <v>1</v>
      </c>
      <c r="DN42" s="108">
        <v>1</v>
      </c>
      <c r="DO42" s="108">
        <v>1</v>
      </c>
      <c r="DP42" s="108">
        <v>1</v>
      </c>
      <c r="DQ42" s="108">
        <v>1</v>
      </c>
      <c r="DR42" s="108">
        <v>1</v>
      </c>
      <c r="DS42" s="108">
        <v>1</v>
      </c>
      <c r="DT42" s="108">
        <v>1</v>
      </c>
      <c r="DU42" s="108">
        <v>1</v>
      </c>
      <c r="DV42" s="108">
        <v>1</v>
      </c>
      <c r="DW42" s="108">
        <v>1</v>
      </c>
      <c r="DX42" s="108">
        <v>1</v>
      </c>
      <c r="DY42" s="108">
        <v>1</v>
      </c>
      <c r="DZ42" s="108">
        <v>1</v>
      </c>
      <c r="EA42" s="108">
        <v>1</v>
      </c>
      <c r="EB42" s="108">
        <v>1</v>
      </c>
      <c r="EC42" s="108">
        <v>1</v>
      </c>
      <c r="ED42" s="108">
        <v>1</v>
      </c>
      <c r="EE42" s="108">
        <v>1</v>
      </c>
      <c r="EF42" s="108">
        <v>1</v>
      </c>
      <c r="EG42" s="108">
        <v>1</v>
      </c>
      <c r="EH42" s="108">
        <v>1</v>
      </c>
      <c r="EI42" s="153">
        <v>1</v>
      </c>
      <c r="EJ42" s="153">
        <v>1</v>
      </c>
      <c r="EK42" s="153">
        <v>1</v>
      </c>
      <c r="EL42" s="153">
        <v>1</v>
      </c>
      <c r="EM42" s="153">
        <v>1</v>
      </c>
      <c r="EN42" s="153">
        <v>1</v>
      </c>
      <c r="EO42" s="153">
        <v>1</v>
      </c>
      <c r="EP42" s="153">
        <v>1</v>
      </c>
      <c r="EQ42" s="153">
        <v>1</v>
      </c>
      <c r="ER42" s="153">
        <v>1</v>
      </c>
      <c r="ES42" s="153">
        <v>1</v>
      </c>
      <c r="ET42" s="94"/>
      <c r="EU42" s="94"/>
      <c r="EV42" s="94"/>
      <c r="EW42" s="94"/>
      <c r="EX42" s="94"/>
      <c r="EY42" s="95"/>
      <c r="EZ42" s="93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5"/>
      <c r="GD42" s="93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5"/>
      <c r="HH42" s="93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5"/>
      <c r="IL42" s="69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70"/>
      <c r="JP42" s="65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66"/>
      <c r="KT42" s="65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66"/>
      <c r="LX42" s="6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68"/>
      <c r="NB42" s="115" t="s">
        <v>131</v>
      </c>
      <c r="NC42" s="116" t="s">
        <v>132</v>
      </c>
    </row>
    <row r="43" spans="1:367" x14ac:dyDescent="0.35">
      <c r="A43" s="60" t="s">
        <v>162</v>
      </c>
      <c r="B43" s="154" t="s">
        <v>32</v>
      </c>
      <c r="C43" s="155" t="s">
        <v>262</v>
      </c>
      <c r="D43" s="152" t="s">
        <v>261</v>
      </c>
      <c r="E43" s="107">
        <f t="shared" si="0"/>
        <v>59</v>
      </c>
      <c r="F43" s="65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66"/>
      <c r="AJ43" s="65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66"/>
      <c r="BN43" s="93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5"/>
      <c r="CR43" s="93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5"/>
      <c r="DV43" s="93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108">
        <v>1</v>
      </c>
      <c r="ET43" s="153">
        <v>1</v>
      </c>
      <c r="EU43" s="153">
        <v>1</v>
      </c>
      <c r="EV43" s="153">
        <v>1</v>
      </c>
      <c r="EW43" s="153">
        <v>1</v>
      </c>
      <c r="EX43" s="153">
        <v>1</v>
      </c>
      <c r="EY43" s="153">
        <v>1</v>
      </c>
      <c r="EZ43" s="153">
        <v>1</v>
      </c>
      <c r="FA43" s="153">
        <v>1</v>
      </c>
      <c r="FB43" s="153">
        <v>1</v>
      </c>
      <c r="FC43" s="153">
        <v>1</v>
      </c>
      <c r="FD43" s="153">
        <v>1</v>
      </c>
      <c r="FE43" s="153">
        <v>1</v>
      </c>
      <c r="FF43" s="153">
        <v>1</v>
      </c>
      <c r="FG43" s="153">
        <v>1</v>
      </c>
      <c r="FH43" s="153">
        <v>1</v>
      </c>
      <c r="FI43" s="153">
        <v>1</v>
      </c>
      <c r="FJ43" s="153">
        <v>1</v>
      </c>
      <c r="FK43" s="153">
        <v>1</v>
      </c>
      <c r="FL43" s="153">
        <v>1</v>
      </c>
      <c r="FM43" s="153">
        <v>1</v>
      </c>
      <c r="FN43" s="153">
        <v>1</v>
      </c>
      <c r="FO43" s="153">
        <v>1</v>
      </c>
      <c r="FP43" s="153">
        <v>1</v>
      </c>
      <c r="FQ43" s="153">
        <v>1</v>
      </c>
      <c r="FR43" s="153">
        <v>1</v>
      </c>
      <c r="FS43" s="153">
        <v>1</v>
      </c>
      <c r="FT43" s="153">
        <v>1</v>
      </c>
      <c r="FU43" s="153">
        <v>1</v>
      </c>
      <c r="FV43" s="153">
        <v>1</v>
      </c>
      <c r="FW43" s="108">
        <v>1</v>
      </c>
      <c r="FX43" s="108">
        <v>1</v>
      </c>
      <c r="FY43" s="108">
        <v>1</v>
      </c>
      <c r="FZ43" s="108">
        <v>1</v>
      </c>
      <c r="GA43" s="108">
        <v>1</v>
      </c>
      <c r="GB43" s="108">
        <v>1</v>
      </c>
      <c r="GC43" s="108">
        <v>1</v>
      </c>
      <c r="GD43" s="108">
        <v>1</v>
      </c>
      <c r="GE43" s="108">
        <v>1</v>
      </c>
      <c r="GF43" s="108">
        <v>1</v>
      </c>
      <c r="GG43" s="108">
        <v>1</v>
      </c>
      <c r="GH43" s="108">
        <v>1</v>
      </c>
      <c r="GI43" s="108">
        <v>1</v>
      </c>
      <c r="GJ43" s="108">
        <v>1</v>
      </c>
      <c r="GK43" s="108">
        <v>1</v>
      </c>
      <c r="GL43" s="108">
        <v>1</v>
      </c>
      <c r="GM43" s="108">
        <v>1</v>
      </c>
      <c r="GN43" s="108">
        <v>1</v>
      </c>
      <c r="GO43" s="108">
        <v>1</v>
      </c>
      <c r="GP43" s="108">
        <v>1</v>
      </c>
      <c r="GQ43" s="108">
        <v>1</v>
      </c>
      <c r="GR43" s="108">
        <v>1</v>
      </c>
      <c r="GS43" s="108">
        <v>1</v>
      </c>
      <c r="GT43" s="108">
        <v>1</v>
      </c>
      <c r="GU43" s="108">
        <v>1</v>
      </c>
      <c r="GV43" s="108">
        <v>1</v>
      </c>
      <c r="GW43" s="108">
        <v>1</v>
      </c>
      <c r="GX43" s="108">
        <v>1</v>
      </c>
      <c r="GY43" s="108">
        <v>1</v>
      </c>
      <c r="GZ43" s="94"/>
      <c r="HA43" s="94"/>
      <c r="HB43" s="94"/>
      <c r="HC43" s="94"/>
      <c r="HD43" s="94"/>
      <c r="HE43" s="94"/>
      <c r="HF43" s="94"/>
      <c r="HG43" s="95"/>
      <c r="HH43" s="93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5"/>
      <c r="IL43" s="69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70"/>
      <c r="JP43" s="65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66"/>
      <c r="KT43" s="65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66"/>
      <c r="LX43" s="6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68"/>
      <c r="NB43" s="115" t="s">
        <v>131</v>
      </c>
      <c r="NC43" s="116" t="s">
        <v>132</v>
      </c>
    </row>
    <row r="44" spans="1:367" x14ac:dyDescent="0.35">
      <c r="A44" s="59" t="s">
        <v>65</v>
      </c>
      <c r="B44" s="15" t="s">
        <v>31</v>
      </c>
      <c r="C44" s="144"/>
      <c r="D44" s="151" t="s">
        <v>260</v>
      </c>
      <c r="E44" s="102">
        <f t="shared" si="0"/>
        <v>85</v>
      </c>
      <c r="F44" s="65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66"/>
      <c r="AJ44" s="65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66"/>
      <c r="BN44" s="93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5"/>
      <c r="CR44" s="93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5"/>
      <c r="DV44" s="93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5"/>
      <c r="EZ44" s="93"/>
      <c r="FA44" s="94"/>
      <c r="FB44" s="94"/>
      <c r="FC44" s="94"/>
      <c r="FD44" s="94"/>
      <c r="FE44" s="106">
        <v>1</v>
      </c>
      <c r="FF44" s="106">
        <v>1</v>
      </c>
      <c r="FG44" s="106">
        <v>1</v>
      </c>
      <c r="FH44" s="106">
        <v>1</v>
      </c>
      <c r="FI44" s="106">
        <v>1</v>
      </c>
      <c r="FJ44" s="106">
        <v>1</v>
      </c>
      <c r="FK44" s="106">
        <v>1</v>
      </c>
      <c r="FL44" s="106">
        <v>1</v>
      </c>
      <c r="FM44" s="106">
        <v>1</v>
      </c>
      <c r="FN44" s="106">
        <v>1</v>
      </c>
      <c r="FO44" s="106">
        <v>1</v>
      </c>
      <c r="FP44" s="106">
        <v>1</v>
      </c>
      <c r="FQ44" s="106">
        <v>1</v>
      </c>
      <c r="FR44" s="106">
        <v>1</v>
      </c>
      <c r="FS44" s="106">
        <v>1</v>
      </c>
      <c r="FT44" s="106">
        <v>1</v>
      </c>
      <c r="FU44" s="106">
        <v>1</v>
      </c>
      <c r="FV44" s="106">
        <v>1</v>
      </c>
      <c r="FW44" s="106">
        <v>1</v>
      </c>
      <c r="FX44" s="106">
        <v>1</v>
      </c>
      <c r="FY44" s="106">
        <v>1</v>
      </c>
      <c r="FZ44" s="106">
        <v>1</v>
      </c>
      <c r="GA44" s="106">
        <v>1</v>
      </c>
      <c r="GB44" s="106">
        <v>1</v>
      </c>
      <c r="GC44" s="106">
        <v>1</v>
      </c>
      <c r="GD44" s="106">
        <v>1</v>
      </c>
      <c r="GE44" s="106">
        <v>1</v>
      </c>
      <c r="GF44" s="106">
        <v>1</v>
      </c>
      <c r="GG44" s="106">
        <v>1</v>
      </c>
      <c r="GH44" s="106">
        <v>1</v>
      </c>
      <c r="GI44" s="106">
        <v>1</v>
      </c>
      <c r="GJ44" s="106">
        <v>1</v>
      </c>
      <c r="GK44" s="106">
        <v>1</v>
      </c>
      <c r="GL44" s="106">
        <v>1</v>
      </c>
      <c r="GM44" s="106">
        <v>1</v>
      </c>
      <c r="GN44" s="106">
        <v>1</v>
      </c>
      <c r="GO44" s="106">
        <v>1</v>
      </c>
      <c r="GP44" s="106">
        <v>1</v>
      </c>
      <c r="GQ44" s="106">
        <v>1</v>
      </c>
      <c r="GR44" s="106">
        <v>1</v>
      </c>
      <c r="GS44" s="106">
        <v>1</v>
      </c>
      <c r="GT44" s="106">
        <v>1</v>
      </c>
      <c r="GU44" s="106">
        <v>1</v>
      </c>
      <c r="GV44" s="106">
        <v>1</v>
      </c>
      <c r="GW44" s="106">
        <v>1</v>
      </c>
      <c r="GX44" s="106">
        <v>1</v>
      </c>
      <c r="GY44" s="106">
        <v>1</v>
      </c>
      <c r="GZ44" s="106">
        <v>1</v>
      </c>
      <c r="HA44" s="106">
        <v>1</v>
      </c>
      <c r="HB44" s="106">
        <v>1</v>
      </c>
      <c r="HC44" s="106">
        <v>1</v>
      </c>
      <c r="HD44" s="106">
        <v>1</v>
      </c>
      <c r="HE44" s="106">
        <v>1</v>
      </c>
      <c r="HF44" s="106">
        <v>1</v>
      </c>
      <c r="HG44" s="106">
        <v>1</v>
      </c>
      <c r="HH44" s="106">
        <v>1</v>
      </c>
      <c r="HI44" s="106">
        <v>1</v>
      </c>
      <c r="HJ44" s="106">
        <v>1</v>
      </c>
      <c r="HK44" s="106">
        <v>1</v>
      </c>
      <c r="HL44" s="106">
        <v>1</v>
      </c>
      <c r="HM44" s="106">
        <v>1</v>
      </c>
      <c r="HN44" s="106">
        <v>1</v>
      </c>
      <c r="HO44" s="106">
        <v>1</v>
      </c>
      <c r="HP44" s="106">
        <v>1</v>
      </c>
      <c r="HQ44" s="106">
        <v>1</v>
      </c>
      <c r="HR44" s="106">
        <v>1</v>
      </c>
      <c r="HS44" s="106">
        <v>1</v>
      </c>
      <c r="HT44" s="106">
        <v>1</v>
      </c>
      <c r="HU44" s="106">
        <v>1</v>
      </c>
      <c r="HV44" s="106">
        <v>1</v>
      </c>
      <c r="HW44" s="106">
        <v>1</v>
      </c>
      <c r="HX44" s="106">
        <v>1</v>
      </c>
      <c r="HY44" s="106">
        <v>1</v>
      </c>
      <c r="HZ44" s="106">
        <v>1</v>
      </c>
      <c r="IA44" s="106">
        <v>1</v>
      </c>
      <c r="IB44" s="106">
        <v>1</v>
      </c>
      <c r="IC44" s="106">
        <v>1</v>
      </c>
      <c r="ID44" s="106">
        <v>1</v>
      </c>
      <c r="IE44" s="106">
        <v>1</v>
      </c>
      <c r="IF44" s="106">
        <v>1</v>
      </c>
      <c r="IG44" s="106">
        <v>1</v>
      </c>
      <c r="IH44" s="106">
        <v>1</v>
      </c>
      <c r="II44" s="106">
        <v>1</v>
      </c>
      <c r="IJ44" s="106">
        <v>1</v>
      </c>
      <c r="IK44" s="106">
        <v>1</v>
      </c>
      <c r="IL44" s="69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70"/>
      <c r="JP44" s="65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66"/>
      <c r="KT44" s="65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66"/>
      <c r="LX44" s="6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68"/>
      <c r="NB44" s="8"/>
      <c r="NC44" s="28"/>
    </row>
    <row r="45" spans="1:367" x14ac:dyDescent="0.35">
      <c r="A45" s="60" t="s">
        <v>163</v>
      </c>
      <c r="B45" s="4" t="s">
        <v>32</v>
      </c>
      <c r="C45" s="145"/>
      <c r="D45" s="152" t="s">
        <v>261</v>
      </c>
      <c r="E45" s="107">
        <f t="shared" si="0"/>
        <v>28</v>
      </c>
      <c r="F45" s="65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66"/>
      <c r="AJ45" s="65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66"/>
      <c r="BN45" s="93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5"/>
      <c r="CR45" s="93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5"/>
      <c r="DV45" s="93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5"/>
      <c r="EZ45" s="93"/>
      <c r="FA45" s="94"/>
      <c r="FB45" s="94"/>
      <c r="FC45" s="94"/>
      <c r="FD45" s="94"/>
      <c r="FE45" s="108">
        <v>1</v>
      </c>
      <c r="FF45" s="108">
        <v>1</v>
      </c>
      <c r="FG45" s="108">
        <v>1</v>
      </c>
      <c r="FH45" s="108">
        <v>1</v>
      </c>
      <c r="FI45" s="108">
        <v>1</v>
      </c>
      <c r="FJ45" s="108">
        <v>1</v>
      </c>
      <c r="FK45" s="108">
        <v>1</v>
      </c>
      <c r="FL45" s="108">
        <v>1</v>
      </c>
      <c r="FM45" s="108">
        <v>1</v>
      </c>
      <c r="FN45" s="108">
        <v>1</v>
      </c>
      <c r="FO45" s="108">
        <v>1</v>
      </c>
      <c r="FP45" s="108">
        <v>1</v>
      </c>
      <c r="FQ45" s="108">
        <v>1</v>
      </c>
      <c r="FR45" s="108">
        <v>1</v>
      </c>
      <c r="FS45" s="108">
        <v>1</v>
      </c>
      <c r="FT45" s="108">
        <v>1</v>
      </c>
      <c r="FU45" s="108">
        <v>1</v>
      </c>
      <c r="FV45" s="108">
        <v>1</v>
      </c>
      <c r="FW45" s="108">
        <v>1</v>
      </c>
      <c r="FX45" s="108">
        <v>1</v>
      </c>
      <c r="FY45" s="108">
        <v>1</v>
      </c>
      <c r="FZ45" s="108">
        <v>1</v>
      </c>
      <c r="GA45" s="108">
        <v>1</v>
      </c>
      <c r="GB45" s="108">
        <v>1</v>
      </c>
      <c r="GC45" s="108">
        <v>1</v>
      </c>
      <c r="GD45" s="108">
        <v>1</v>
      </c>
      <c r="GE45" s="108">
        <v>1</v>
      </c>
      <c r="GF45" s="108">
        <v>1</v>
      </c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5"/>
      <c r="HH45" s="93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5"/>
      <c r="IL45" s="69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70"/>
      <c r="JP45" s="65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66"/>
      <c r="KT45" s="65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66"/>
      <c r="LX45" s="6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68"/>
      <c r="NB45" s="115" t="s">
        <v>131</v>
      </c>
      <c r="NC45" s="116" t="s">
        <v>132</v>
      </c>
    </row>
    <row r="46" spans="1:367" x14ac:dyDescent="0.35">
      <c r="A46" s="60" t="s">
        <v>164</v>
      </c>
      <c r="B46" s="4" t="s">
        <v>32</v>
      </c>
      <c r="C46" s="145"/>
      <c r="D46" s="152" t="s">
        <v>261</v>
      </c>
      <c r="E46" s="107">
        <f t="shared" si="0"/>
        <v>66</v>
      </c>
      <c r="F46" s="65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66"/>
      <c r="AJ46" s="65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66"/>
      <c r="BN46" s="93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5"/>
      <c r="CR46" s="93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5"/>
      <c r="DV46" s="93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5"/>
      <c r="EZ46" s="93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108">
        <v>1</v>
      </c>
      <c r="FY46" s="108">
        <v>1</v>
      </c>
      <c r="FZ46" s="108">
        <v>1</v>
      </c>
      <c r="GA46" s="108">
        <v>1</v>
      </c>
      <c r="GB46" s="108">
        <v>1</v>
      </c>
      <c r="GC46" s="108">
        <v>1</v>
      </c>
      <c r="GD46" s="108">
        <v>1</v>
      </c>
      <c r="GE46" s="108">
        <v>1</v>
      </c>
      <c r="GF46" s="108">
        <v>1</v>
      </c>
      <c r="GG46" s="108">
        <v>1</v>
      </c>
      <c r="GH46" s="108">
        <v>1</v>
      </c>
      <c r="GI46" s="108">
        <v>1</v>
      </c>
      <c r="GJ46" s="108">
        <v>1</v>
      </c>
      <c r="GK46" s="108">
        <v>1</v>
      </c>
      <c r="GL46" s="108">
        <v>1</v>
      </c>
      <c r="GM46" s="108">
        <v>1</v>
      </c>
      <c r="GN46" s="108">
        <v>1</v>
      </c>
      <c r="GO46" s="108">
        <v>1</v>
      </c>
      <c r="GP46" s="108">
        <v>1</v>
      </c>
      <c r="GQ46" s="108">
        <v>1</v>
      </c>
      <c r="GR46" s="108">
        <v>1</v>
      </c>
      <c r="GS46" s="108">
        <v>1</v>
      </c>
      <c r="GT46" s="108">
        <v>1</v>
      </c>
      <c r="GU46" s="108">
        <v>1</v>
      </c>
      <c r="GV46" s="108">
        <v>1</v>
      </c>
      <c r="GW46" s="108">
        <v>1</v>
      </c>
      <c r="GX46" s="108">
        <v>1</v>
      </c>
      <c r="GY46" s="108">
        <v>1</v>
      </c>
      <c r="GZ46" s="108">
        <v>1</v>
      </c>
      <c r="HA46" s="108">
        <v>1</v>
      </c>
      <c r="HB46" s="108">
        <v>1</v>
      </c>
      <c r="HC46" s="108">
        <v>1</v>
      </c>
      <c r="HD46" s="108">
        <v>1</v>
      </c>
      <c r="HE46" s="108">
        <v>1</v>
      </c>
      <c r="HF46" s="108">
        <v>1</v>
      </c>
      <c r="HG46" s="108">
        <v>1</v>
      </c>
      <c r="HH46" s="108">
        <v>1</v>
      </c>
      <c r="HI46" s="108">
        <v>1</v>
      </c>
      <c r="HJ46" s="108">
        <v>1</v>
      </c>
      <c r="HK46" s="108">
        <v>1</v>
      </c>
      <c r="HL46" s="108">
        <v>1</v>
      </c>
      <c r="HM46" s="108">
        <v>1</v>
      </c>
      <c r="HN46" s="108">
        <v>1</v>
      </c>
      <c r="HO46" s="108">
        <v>1</v>
      </c>
      <c r="HP46" s="108">
        <v>1</v>
      </c>
      <c r="HQ46" s="108">
        <v>1</v>
      </c>
      <c r="HR46" s="108">
        <v>1</v>
      </c>
      <c r="HS46" s="108">
        <v>1</v>
      </c>
      <c r="HT46" s="108">
        <v>1</v>
      </c>
      <c r="HU46" s="108">
        <v>1</v>
      </c>
      <c r="HV46" s="108">
        <v>1</v>
      </c>
      <c r="HW46" s="108">
        <v>1</v>
      </c>
      <c r="HX46" s="108">
        <v>1</v>
      </c>
      <c r="HY46" s="108">
        <v>1</v>
      </c>
      <c r="HZ46" s="108">
        <v>1</v>
      </c>
      <c r="IA46" s="108">
        <v>1</v>
      </c>
      <c r="IB46" s="108">
        <v>1</v>
      </c>
      <c r="IC46" s="108">
        <v>1</v>
      </c>
      <c r="ID46" s="108">
        <v>1</v>
      </c>
      <c r="IE46" s="108">
        <v>1</v>
      </c>
      <c r="IF46" s="108">
        <v>1</v>
      </c>
      <c r="IG46" s="108">
        <v>1</v>
      </c>
      <c r="IH46" s="108">
        <v>1</v>
      </c>
      <c r="II46" s="108">
        <v>1</v>
      </c>
      <c r="IJ46" s="108">
        <v>1</v>
      </c>
      <c r="IK46" s="108">
        <v>1</v>
      </c>
      <c r="IL46" s="69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70"/>
      <c r="JP46" s="65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66"/>
      <c r="KT46" s="65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66"/>
      <c r="LX46" s="6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68"/>
      <c r="NB46" s="115" t="s">
        <v>131</v>
      </c>
      <c r="NC46" s="116" t="s">
        <v>132</v>
      </c>
    </row>
    <row r="47" spans="1:367" x14ac:dyDescent="0.35">
      <c r="A47" s="59">
        <v>5</v>
      </c>
      <c r="B47" s="15" t="s">
        <v>5</v>
      </c>
      <c r="C47" s="144"/>
      <c r="D47" s="151" t="s">
        <v>259</v>
      </c>
      <c r="E47" s="102">
        <f t="shared" si="0"/>
        <v>150</v>
      </c>
      <c r="F47" s="65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66"/>
      <c r="AJ47" s="65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66"/>
      <c r="BN47" s="65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66"/>
      <c r="CR47" s="65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95"/>
      <c r="DV47" s="104">
        <v>1</v>
      </c>
      <c r="DW47" s="104">
        <v>1</v>
      </c>
      <c r="DX47" s="104">
        <v>1</v>
      </c>
      <c r="DY47" s="104">
        <v>1</v>
      </c>
      <c r="DZ47" s="104">
        <v>1</v>
      </c>
      <c r="EA47" s="104">
        <v>1</v>
      </c>
      <c r="EB47" s="104">
        <v>1</v>
      </c>
      <c r="EC47" s="104">
        <v>1</v>
      </c>
      <c r="ED47" s="104">
        <v>1</v>
      </c>
      <c r="EE47" s="104">
        <v>1</v>
      </c>
      <c r="EF47" s="104">
        <v>1</v>
      </c>
      <c r="EG47" s="104">
        <v>1</v>
      </c>
      <c r="EH47" s="104">
        <v>1</v>
      </c>
      <c r="EI47" s="104">
        <v>1</v>
      </c>
      <c r="EJ47" s="104">
        <v>1</v>
      </c>
      <c r="EK47" s="104">
        <v>1</v>
      </c>
      <c r="EL47" s="104">
        <v>1</v>
      </c>
      <c r="EM47" s="104">
        <v>1</v>
      </c>
      <c r="EN47" s="104">
        <v>1</v>
      </c>
      <c r="EO47" s="104">
        <v>1</v>
      </c>
      <c r="EP47" s="104">
        <v>1</v>
      </c>
      <c r="EQ47" s="104">
        <v>1</v>
      </c>
      <c r="ER47" s="104">
        <v>1</v>
      </c>
      <c r="ES47" s="104">
        <v>1</v>
      </c>
      <c r="ET47" s="104">
        <v>1</v>
      </c>
      <c r="EU47" s="104">
        <v>1</v>
      </c>
      <c r="EV47" s="104">
        <v>1</v>
      </c>
      <c r="EW47" s="104">
        <v>1</v>
      </c>
      <c r="EX47" s="104">
        <v>1</v>
      </c>
      <c r="EY47" s="104">
        <v>1</v>
      </c>
      <c r="EZ47" s="104">
        <v>1</v>
      </c>
      <c r="FA47" s="104">
        <v>1</v>
      </c>
      <c r="FB47" s="104">
        <v>1</v>
      </c>
      <c r="FC47" s="104">
        <v>1</v>
      </c>
      <c r="FD47" s="104">
        <v>1</v>
      </c>
      <c r="FE47" s="104">
        <v>1</v>
      </c>
      <c r="FF47" s="104">
        <v>1</v>
      </c>
      <c r="FG47" s="104">
        <v>1</v>
      </c>
      <c r="FH47" s="104">
        <v>1</v>
      </c>
      <c r="FI47" s="104">
        <v>1</v>
      </c>
      <c r="FJ47" s="104">
        <v>1</v>
      </c>
      <c r="FK47" s="104">
        <v>1</v>
      </c>
      <c r="FL47" s="104">
        <v>1</v>
      </c>
      <c r="FM47" s="104">
        <v>1</v>
      </c>
      <c r="FN47" s="104">
        <v>1</v>
      </c>
      <c r="FO47" s="104">
        <v>1</v>
      </c>
      <c r="FP47" s="104">
        <v>1</v>
      </c>
      <c r="FQ47" s="104">
        <v>1</v>
      </c>
      <c r="FR47" s="104">
        <v>1</v>
      </c>
      <c r="FS47" s="104">
        <v>1</v>
      </c>
      <c r="FT47" s="104">
        <v>1</v>
      </c>
      <c r="FU47" s="104">
        <v>1</v>
      </c>
      <c r="FV47" s="104">
        <v>1</v>
      </c>
      <c r="FW47" s="104">
        <v>1</v>
      </c>
      <c r="FX47" s="104">
        <v>1</v>
      </c>
      <c r="FY47" s="104">
        <v>1</v>
      </c>
      <c r="FZ47" s="104">
        <v>1</v>
      </c>
      <c r="GA47" s="104">
        <v>1</v>
      </c>
      <c r="GB47" s="104">
        <v>1</v>
      </c>
      <c r="GC47" s="104">
        <v>1</v>
      </c>
      <c r="GD47" s="104">
        <v>1</v>
      </c>
      <c r="GE47" s="104">
        <v>1</v>
      </c>
      <c r="GF47" s="104">
        <v>1</v>
      </c>
      <c r="GG47" s="104">
        <v>1</v>
      </c>
      <c r="GH47" s="104">
        <v>1</v>
      </c>
      <c r="GI47" s="104">
        <v>1</v>
      </c>
      <c r="GJ47" s="104">
        <v>1</v>
      </c>
      <c r="GK47" s="104">
        <v>1</v>
      </c>
      <c r="GL47" s="104">
        <v>1</v>
      </c>
      <c r="GM47" s="104">
        <v>1</v>
      </c>
      <c r="GN47" s="104">
        <v>1</v>
      </c>
      <c r="GO47" s="104">
        <v>1</v>
      </c>
      <c r="GP47" s="104">
        <v>1</v>
      </c>
      <c r="GQ47" s="104">
        <v>1</v>
      </c>
      <c r="GR47" s="104">
        <v>1</v>
      </c>
      <c r="GS47" s="104">
        <v>1</v>
      </c>
      <c r="GT47" s="104">
        <v>1</v>
      </c>
      <c r="GU47" s="104">
        <v>1</v>
      </c>
      <c r="GV47" s="104">
        <v>1</v>
      </c>
      <c r="GW47" s="104">
        <v>1</v>
      </c>
      <c r="GX47" s="104">
        <v>1</v>
      </c>
      <c r="GY47" s="104">
        <v>1</v>
      </c>
      <c r="GZ47" s="104">
        <v>1</v>
      </c>
      <c r="HA47" s="104">
        <v>1</v>
      </c>
      <c r="HB47" s="104">
        <v>1</v>
      </c>
      <c r="HC47" s="104">
        <v>1</v>
      </c>
      <c r="HD47" s="104">
        <v>1</v>
      </c>
      <c r="HE47" s="104">
        <v>1</v>
      </c>
      <c r="HF47" s="104">
        <v>1</v>
      </c>
      <c r="HG47" s="104">
        <v>1</v>
      </c>
      <c r="HH47" s="104">
        <v>1</v>
      </c>
      <c r="HI47" s="104">
        <v>1</v>
      </c>
      <c r="HJ47" s="104">
        <v>1</v>
      </c>
      <c r="HK47" s="104">
        <v>1</v>
      </c>
      <c r="HL47" s="104">
        <v>1</v>
      </c>
      <c r="HM47" s="104">
        <v>1</v>
      </c>
      <c r="HN47" s="104">
        <v>1</v>
      </c>
      <c r="HO47" s="104">
        <v>1</v>
      </c>
      <c r="HP47" s="104">
        <v>1</v>
      </c>
      <c r="HQ47" s="104">
        <v>1</v>
      </c>
      <c r="HR47" s="104">
        <v>1</v>
      </c>
      <c r="HS47" s="104">
        <v>1</v>
      </c>
      <c r="HT47" s="104">
        <v>1</v>
      </c>
      <c r="HU47" s="104">
        <v>1</v>
      </c>
      <c r="HV47" s="104">
        <v>1</v>
      </c>
      <c r="HW47" s="104">
        <v>1</v>
      </c>
      <c r="HX47" s="104">
        <v>1</v>
      </c>
      <c r="HY47" s="104">
        <v>1</v>
      </c>
      <c r="HZ47" s="104">
        <v>1</v>
      </c>
      <c r="IA47" s="104">
        <v>1</v>
      </c>
      <c r="IB47" s="104">
        <v>1</v>
      </c>
      <c r="IC47" s="104">
        <v>1</v>
      </c>
      <c r="ID47" s="104">
        <v>1</v>
      </c>
      <c r="IE47" s="104">
        <v>1</v>
      </c>
      <c r="IF47" s="104">
        <v>1</v>
      </c>
      <c r="IG47" s="104">
        <v>1</v>
      </c>
      <c r="IH47" s="104">
        <v>1</v>
      </c>
      <c r="II47" s="104">
        <v>1</v>
      </c>
      <c r="IJ47" s="104">
        <v>1</v>
      </c>
      <c r="IK47" s="104">
        <v>1</v>
      </c>
      <c r="IL47" s="104">
        <v>1</v>
      </c>
      <c r="IM47" s="104">
        <v>1</v>
      </c>
      <c r="IN47" s="104">
        <v>1</v>
      </c>
      <c r="IO47" s="104">
        <v>1</v>
      </c>
      <c r="IP47" s="104">
        <v>1</v>
      </c>
      <c r="IQ47" s="104">
        <v>1</v>
      </c>
      <c r="IR47" s="104">
        <v>1</v>
      </c>
      <c r="IS47" s="104">
        <v>1</v>
      </c>
      <c r="IT47" s="104">
        <v>1</v>
      </c>
      <c r="IU47" s="104">
        <v>1</v>
      </c>
      <c r="IV47" s="104">
        <v>1</v>
      </c>
      <c r="IW47" s="104">
        <v>1</v>
      </c>
      <c r="IX47" s="104">
        <v>1</v>
      </c>
      <c r="IY47" s="104">
        <v>1</v>
      </c>
      <c r="IZ47" s="104">
        <v>1</v>
      </c>
      <c r="JA47" s="104">
        <v>1</v>
      </c>
      <c r="JB47" s="104">
        <v>1</v>
      </c>
      <c r="JC47" s="104">
        <v>1</v>
      </c>
      <c r="JD47" s="104">
        <v>1</v>
      </c>
      <c r="JE47" s="104">
        <v>1</v>
      </c>
      <c r="JF47" s="104">
        <v>1</v>
      </c>
      <c r="JG47" s="104">
        <v>1</v>
      </c>
      <c r="JH47" s="104">
        <v>1</v>
      </c>
      <c r="JI47" s="104">
        <v>1</v>
      </c>
      <c r="JJ47" s="104">
        <v>1</v>
      </c>
      <c r="JK47" s="104">
        <v>1</v>
      </c>
      <c r="JL47" s="104">
        <v>1</v>
      </c>
      <c r="JM47" s="104">
        <v>1</v>
      </c>
      <c r="JN47" s="104">
        <v>1</v>
      </c>
      <c r="JO47" s="104">
        <v>1</v>
      </c>
      <c r="JP47" s="69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70"/>
      <c r="KT47" s="65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66"/>
      <c r="LX47" s="6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68"/>
      <c r="NB47" s="8"/>
      <c r="NC47" s="27"/>
    </row>
    <row r="48" spans="1:367" x14ac:dyDescent="0.35">
      <c r="A48" s="59" t="s">
        <v>66</v>
      </c>
      <c r="B48" s="15" t="s">
        <v>31</v>
      </c>
      <c r="C48" s="144"/>
      <c r="D48" s="151" t="s">
        <v>260</v>
      </c>
      <c r="E48" s="102">
        <f t="shared" si="0"/>
        <v>92</v>
      </c>
      <c r="F48" s="65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66"/>
      <c r="AJ48" s="65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66"/>
      <c r="BN48" s="65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66"/>
      <c r="CR48" s="65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95"/>
      <c r="DV48" s="106">
        <v>1</v>
      </c>
      <c r="DW48" s="106">
        <v>1</v>
      </c>
      <c r="DX48" s="106">
        <v>1</v>
      </c>
      <c r="DY48" s="106">
        <v>1</v>
      </c>
      <c r="DZ48" s="106">
        <v>1</v>
      </c>
      <c r="EA48" s="106">
        <v>1</v>
      </c>
      <c r="EB48" s="106">
        <v>1</v>
      </c>
      <c r="EC48" s="106">
        <v>1</v>
      </c>
      <c r="ED48" s="106">
        <v>1</v>
      </c>
      <c r="EE48" s="106">
        <v>1</v>
      </c>
      <c r="EF48" s="106">
        <v>1</v>
      </c>
      <c r="EG48" s="106">
        <v>1</v>
      </c>
      <c r="EH48" s="106">
        <v>1</v>
      </c>
      <c r="EI48" s="106">
        <v>1</v>
      </c>
      <c r="EJ48" s="106">
        <v>1</v>
      </c>
      <c r="EK48" s="106">
        <v>1</v>
      </c>
      <c r="EL48" s="106">
        <v>1</v>
      </c>
      <c r="EM48" s="106">
        <v>1</v>
      </c>
      <c r="EN48" s="106">
        <v>1</v>
      </c>
      <c r="EO48" s="106">
        <v>1</v>
      </c>
      <c r="EP48" s="106">
        <v>1</v>
      </c>
      <c r="EQ48" s="106">
        <v>1</v>
      </c>
      <c r="ER48" s="106">
        <v>1</v>
      </c>
      <c r="ES48" s="106">
        <v>1</v>
      </c>
      <c r="ET48" s="106">
        <v>1</v>
      </c>
      <c r="EU48" s="106">
        <v>1</v>
      </c>
      <c r="EV48" s="106">
        <v>1</v>
      </c>
      <c r="EW48" s="106">
        <v>1</v>
      </c>
      <c r="EX48" s="106">
        <v>1</v>
      </c>
      <c r="EY48" s="106">
        <v>1</v>
      </c>
      <c r="EZ48" s="106">
        <v>1</v>
      </c>
      <c r="FA48" s="106">
        <v>1</v>
      </c>
      <c r="FB48" s="106">
        <v>1</v>
      </c>
      <c r="FC48" s="106">
        <v>1</v>
      </c>
      <c r="FD48" s="106">
        <v>1</v>
      </c>
      <c r="FE48" s="106">
        <v>1</v>
      </c>
      <c r="FF48" s="106">
        <v>1</v>
      </c>
      <c r="FG48" s="106">
        <v>1</v>
      </c>
      <c r="FH48" s="106">
        <v>1</v>
      </c>
      <c r="FI48" s="106">
        <v>1</v>
      </c>
      <c r="FJ48" s="106">
        <v>1</v>
      </c>
      <c r="FK48" s="106">
        <v>1</v>
      </c>
      <c r="FL48" s="106">
        <v>1</v>
      </c>
      <c r="FM48" s="106">
        <v>1</v>
      </c>
      <c r="FN48" s="106">
        <v>1</v>
      </c>
      <c r="FO48" s="106">
        <v>1</v>
      </c>
      <c r="FP48" s="106">
        <v>1</v>
      </c>
      <c r="FQ48" s="106">
        <v>1</v>
      </c>
      <c r="FR48" s="106">
        <v>1</v>
      </c>
      <c r="FS48" s="106">
        <v>1</v>
      </c>
      <c r="FT48" s="106">
        <v>1</v>
      </c>
      <c r="FU48" s="106">
        <v>1</v>
      </c>
      <c r="FV48" s="106">
        <v>1</v>
      </c>
      <c r="FW48" s="106">
        <v>1</v>
      </c>
      <c r="FX48" s="106">
        <v>1</v>
      </c>
      <c r="FY48" s="106">
        <v>1</v>
      </c>
      <c r="FZ48" s="106">
        <v>1</v>
      </c>
      <c r="GA48" s="106">
        <v>1</v>
      </c>
      <c r="GB48" s="106">
        <v>1</v>
      </c>
      <c r="GC48" s="106">
        <v>1</v>
      </c>
      <c r="GD48" s="106">
        <v>1</v>
      </c>
      <c r="GE48" s="106">
        <v>1</v>
      </c>
      <c r="GF48" s="106">
        <v>1</v>
      </c>
      <c r="GG48" s="106">
        <v>1</v>
      </c>
      <c r="GH48" s="106">
        <v>1</v>
      </c>
      <c r="GI48" s="106">
        <v>1</v>
      </c>
      <c r="GJ48" s="106">
        <v>1</v>
      </c>
      <c r="GK48" s="106">
        <v>1</v>
      </c>
      <c r="GL48" s="106">
        <v>1</v>
      </c>
      <c r="GM48" s="106">
        <v>1</v>
      </c>
      <c r="GN48" s="106">
        <v>1</v>
      </c>
      <c r="GO48" s="106">
        <v>1</v>
      </c>
      <c r="GP48" s="106">
        <v>1</v>
      </c>
      <c r="GQ48" s="106">
        <v>1</v>
      </c>
      <c r="GR48" s="106">
        <v>1</v>
      </c>
      <c r="GS48" s="106">
        <v>1</v>
      </c>
      <c r="GT48" s="106">
        <v>1</v>
      </c>
      <c r="GU48" s="106">
        <v>1</v>
      </c>
      <c r="GV48" s="106">
        <v>1</v>
      </c>
      <c r="GW48" s="106">
        <v>1</v>
      </c>
      <c r="GX48" s="106">
        <v>1</v>
      </c>
      <c r="GY48" s="106">
        <v>1</v>
      </c>
      <c r="GZ48" s="106">
        <v>1</v>
      </c>
      <c r="HA48" s="106">
        <v>1</v>
      </c>
      <c r="HB48" s="106">
        <v>1</v>
      </c>
      <c r="HC48" s="106">
        <v>1</v>
      </c>
      <c r="HD48" s="106">
        <v>1</v>
      </c>
      <c r="HE48" s="106">
        <v>1</v>
      </c>
      <c r="HF48" s="106">
        <v>1</v>
      </c>
      <c r="HG48" s="106">
        <v>1</v>
      </c>
      <c r="HH48" s="106">
        <v>1</v>
      </c>
      <c r="HI48" s="106">
        <v>1</v>
      </c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5"/>
      <c r="IL48" s="93"/>
      <c r="IM48" s="94"/>
      <c r="IN48" s="94"/>
      <c r="IO48" s="94"/>
      <c r="IP48" s="94"/>
      <c r="IQ48" s="94"/>
      <c r="IR48" s="94"/>
      <c r="IS48" s="94"/>
      <c r="IT48" s="94"/>
      <c r="IU48" s="94"/>
      <c r="IV48" s="94"/>
      <c r="IW48" s="94"/>
      <c r="IX48" s="94"/>
      <c r="IY48" s="94"/>
      <c r="IZ48" s="94"/>
      <c r="JA48" s="94"/>
      <c r="JB48" s="94"/>
      <c r="JC48" s="94"/>
      <c r="JD48" s="94"/>
      <c r="JE48" s="94"/>
      <c r="JF48" s="94"/>
      <c r="JG48" s="94"/>
      <c r="JH48" s="94"/>
      <c r="JI48" s="94"/>
      <c r="JJ48" s="94"/>
      <c r="JK48" s="94"/>
      <c r="JL48" s="94"/>
      <c r="JM48" s="94"/>
      <c r="JN48" s="94"/>
      <c r="JO48" s="95"/>
      <c r="JP48" s="69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70"/>
      <c r="KT48" s="65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66"/>
      <c r="LX48" s="6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68"/>
      <c r="NB48" s="8"/>
      <c r="NC48" s="27"/>
    </row>
    <row r="49" spans="1:367" x14ac:dyDescent="0.35">
      <c r="A49" s="60" t="s">
        <v>165</v>
      </c>
      <c r="B49" s="4" t="s">
        <v>32</v>
      </c>
      <c r="C49" s="155"/>
      <c r="D49" s="152" t="s">
        <v>261</v>
      </c>
      <c r="E49" s="107">
        <f t="shared" si="0"/>
        <v>52</v>
      </c>
      <c r="F49" s="65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66"/>
      <c r="AJ49" s="65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66"/>
      <c r="BN49" s="65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66"/>
      <c r="CR49" s="65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95"/>
      <c r="DV49" s="108">
        <v>1</v>
      </c>
      <c r="DW49" s="108">
        <v>1</v>
      </c>
      <c r="DX49" s="108">
        <v>1</v>
      </c>
      <c r="DY49" s="108">
        <v>1</v>
      </c>
      <c r="DZ49" s="108">
        <v>1</v>
      </c>
      <c r="EA49" s="108">
        <v>1</v>
      </c>
      <c r="EB49" s="108">
        <v>1</v>
      </c>
      <c r="EC49" s="108">
        <v>1</v>
      </c>
      <c r="ED49" s="108">
        <v>1</v>
      </c>
      <c r="EE49" s="108">
        <v>1</v>
      </c>
      <c r="EF49" s="108">
        <v>1</v>
      </c>
      <c r="EG49" s="108">
        <v>1</v>
      </c>
      <c r="EH49" s="108">
        <v>1</v>
      </c>
      <c r="EI49" s="108">
        <v>1</v>
      </c>
      <c r="EJ49" s="108">
        <v>1</v>
      </c>
      <c r="EK49" s="108">
        <v>1</v>
      </c>
      <c r="EL49" s="108">
        <v>1</v>
      </c>
      <c r="EM49" s="108">
        <v>1</v>
      </c>
      <c r="EN49" s="108">
        <v>1</v>
      </c>
      <c r="EO49" s="108">
        <v>1</v>
      </c>
      <c r="EP49" s="108">
        <v>1</v>
      </c>
      <c r="EQ49" s="108">
        <v>1</v>
      </c>
      <c r="ER49" s="108">
        <v>1</v>
      </c>
      <c r="ES49" s="108">
        <v>1</v>
      </c>
      <c r="ET49" s="108">
        <v>1</v>
      </c>
      <c r="EU49" s="108">
        <v>1</v>
      </c>
      <c r="EV49" s="108">
        <v>1</v>
      </c>
      <c r="EW49" s="108">
        <v>1</v>
      </c>
      <c r="EX49" s="108">
        <v>1</v>
      </c>
      <c r="EY49" s="108">
        <v>1</v>
      </c>
      <c r="EZ49" s="108">
        <v>1</v>
      </c>
      <c r="FA49" s="108">
        <v>1</v>
      </c>
      <c r="FB49" s="108">
        <v>1</v>
      </c>
      <c r="FC49" s="108">
        <v>1</v>
      </c>
      <c r="FD49" s="108">
        <v>1</v>
      </c>
      <c r="FE49" s="108">
        <v>1</v>
      </c>
      <c r="FF49" s="108">
        <v>1</v>
      </c>
      <c r="FG49" s="108">
        <v>1</v>
      </c>
      <c r="FH49" s="108">
        <v>1</v>
      </c>
      <c r="FI49" s="108">
        <v>1</v>
      </c>
      <c r="FJ49" s="108">
        <v>1</v>
      </c>
      <c r="FK49" s="108">
        <v>1</v>
      </c>
      <c r="FL49" s="108">
        <v>1</v>
      </c>
      <c r="FM49" s="108">
        <v>1</v>
      </c>
      <c r="FN49" s="108">
        <v>1</v>
      </c>
      <c r="FO49" s="108">
        <v>1</v>
      </c>
      <c r="FP49" s="108">
        <v>1</v>
      </c>
      <c r="FQ49" s="108">
        <v>1</v>
      </c>
      <c r="FR49" s="108">
        <v>1</v>
      </c>
      <c r="FS49" s="108">
        <v>1</v>
      </c>
      <c r="FT49" s="108">
        <v>1</v>
      </c>
      <c r="FU49" s="108">
        <v>1</v>
      </c>
      <c r="FV49" s="94"/>
      <c r="FW49" s="94"/>
      <c r="FX49" s="94"/>
      <c r="FY49" s="94"/>
      <c r="FZ49" s="94"/>
      <c r="GA49" s="94"/>
      <c r="GB49" s="94"/>
      <c r="GC49" s="95"/>
      <c r="GD49" s="93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5"/>
      <c r="HH49" s="93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5"/>
      <c r="IL49" s="93"/>
      <c r="IM49" s="94"/>
      <c r="IN49" s="94"/>
      <c r="IO49" s="94"/>
      <c r="IP49" s="94"/>
      <c r="IQ49" s="94"/>
      <c r="IR49" s="94"/>
      <c r="IS49" s="94"/>
      <c r="IT49" s="94"/>
      <c r="IU49" s="94"/>
      <c r="IV49" s="94"/>
      <c r="IW49" s="94"/>
      <c r="IX49" s="94"/>
      <c r="IY49" s="94"/>
      <c r="IZ49" s="94"/>
      <c r="JA49" s="94"/>
      <c r="JB49" s="94"/>
      <c r="JC49" s="94"/>
      <c r="JD49" s="94"/>
      <c r="JE49" s="94"/>
      <c r="JF49" s="94"/>
      <c r="JG49" s="94"/>
      <c r="JH49" s="94"/>
      <c r="JI49" s="94"/>
      <c r="JJ49" s="94"/>
      <c r="JK49" s="94"/>
      <c r="JL49" s="94"/>
      <c r="JM49" s="94"/>
      <c r="JN49" s="94"/>
      <c r="JO49" s="95"/>
      <c r="JP49" s="69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70"/>
      <c r="KT49" s="65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66"/>
      <c r="LX49" s="6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68"/>
      <c r="NB49" s="115" t="s">
        <v>131</v>
      </c>
      <c r="NC49" s="116" t="s">
        <v>132</v>
      </c>
    </row>
    <row r="50" spans="1:367" x14ac:dyDescent="0.35">
      <c r="A50" s="60" t="s">
        <v>166</v>
      </c>
      <c r="B50" s="154" t="s">
        <v>32</v>
      </c>
      <c r="C50" s="155" t="s">
        <v>262</v>
      </c>
      <c r="D50" s="152" t="s">
        <v>261</v>
      </c>
      <c r="E50" s="107">
        <f t="shared" si="0"/>
        <v>62</v>
      </c>
      <c r="F50" s="65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66"/>
      <c r="AJ50" s="65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66"/>
      <c r="BN50" s="65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66"/>
      <c r="CR50" s="65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95"/>
      <c r="DV50" s="93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5"/>
      <c r="EZ50" s="108">
        <v>1</v>
      </c>
      <c r="FA50" s="108">
        <v>1</v>
      </c>
      <c r="FB50" s="108">
        <v>1</v>
      </c>
      <c r="FC50" s="108">
        <v>1</v>
      </c>
      <c r="FD50" s="108">
        <v>1</v>
      </c>
      <c r="FE50" s="108">
        <v>1</v>
      </c>
      <c r="FF50" s="108">
        <v>1</v>
      </c>
      <c r="FG50" s="108">
        <v>1</v>
      </c>
      <c r="FH50" s="108">
        <v>1</v>
      </c>
      <c r="FI50" s="108">
        <v>1</v>
      </c>
      <c r="FJ50" s="108">
        <v>1</v>
      </c>
      <c r="FK50" s="108">
        <v>1</v>
      </c>
      <c r="FL50" s="108">
        <v>1</v>
      </c>
      <c r="FM50" s="108">
        <v>1</v>
      </c>
      <c r="FN50" s="108">
        <v>1</v>
      </c>
      <c r="FO50" s="108">
        <v>1</v>
      </c>
      <c r="FP50" s="108">
        <v>1</v>
      </c>
      <c r="FQ50" s="108">
        <v>1</v>
      </c>
      <c r="FR50" s="108">
        <v>1</v>
      </c>
      <c r="FS50" s="108">
        <v>1</v>
      </c>
      <c r="FT50" s="108">
        <v>1</v>
      </c>
      <c r="FU50" s="108">
        <v>1</v>
      </c>
      <c r="FV50" s="108">
        <v>1</v>
      </c>
      <c r="FW50" s="153">
        <v>1</v>
      </c>
      <c r="FX50" s="153">
        <v>1</v>
      </c>
      <c r="FY50" s="153">
        <v>1</v>
      </c>
      <c r="FZ50" s="153">
        <v>1</v>
      </c>
      <c r="GA50" s="153">
        <v>1</v>
      </c>
      <c r="GB50" s="153">
        <v>1</v>
      </c>
      <c r="GC50" s="153">
        <v>1</v>
      </c>
      <c r="GD50" s="153">
        <v>1</v>
      </c>
      <c r="GE50" s="153">
        <v>1</v>
      </c>
      <c r="GF50" s="153">
        <v>1</v>
      </c>
      <c r="GG50" s="153">
        <v>1</v>
      </c>
      <c r="GH50" s="153">
        <v>1</v>
      </c>
      <c r="GI50" s="153">
        <v>1</v>
      </c>
      <c r="GJ50" s="153">
        <v>1</v>
      </c>
      <c r="GK50" s="153">
        <v>1</v>
      </c>
      <c r="GL50" s="153">
        <v>1</v>
      </c>
      <c r="GM50" s="153">
        <v>1</v>
      </c>
      <c r="GN50" s="153">
        <v>1</v>
      </c>
      <c r="GO50" s="153">
        <v>1</v>
      </c>
      <c r="GP50" s="153">
        <v>1</v>
      </c>
      <c r="GQ50" s="108">
        <v>1</v>
      </c>
      <c r="GR50" s="108">
        <v>1</v>
      </c>
      <c r="GS50" s="108">
        <v>1</v>
      </c>
      <c r="GT50" s="108">
        <v>1</v>
      </c>
      <c r="GU50" s="108">
        <v>1</v>
      </c>
      <c r="GV50" s="108">
        <v>1</v>
      </c>
      <c r="GW50" s="108">
        <v>1</v>
      </c>
      <c r="GX50" s="108">
        <v>1</v>
      </c>
      <c r="GY50" s="108">
        <v>1</v>
      </c>
      <c r="GZ50" s="108">
        <v>1</v>
      </c>
      <c r="HA50" s="108">
        <v>1</v>
      </c>
      <c r="HB50" s="108">
        <v>1</v>
      </c>
      <c r="HC50" s="108">
        <v>1</v>
      </c>
      <c r="HD50" s="108">
        <v>1</v>
      </c>
      <c r="HE50" s="108">
        <v>1</v>
      </c>
      <c r="HF50" s="108">
        <v>1</v>
      </c>
      <c r="HG50" s="108">
        <v>1</v>
      </c>
      <c r="HH50" s="108">
        <v>1</v>
      </c>
      <c r="HI50" s="108">
        <v>1</v>
      </c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5"/>
      <c r="IL50" s="93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5"/>
      <c r="JP50" s="69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70"/>
      <c r="KT50" s="65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66"/>
      <c r="LX50" s="6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68"/>
      <c r="NB50" s="115" t="s">
        <v>131</v>
      </c>
      <c r="NC50" s="116" t="s">
        <v>132</v>
      </c>
    </row>
    <row r="51" spans="1:367" x14ac:dyDescent="0.35">
      <c r="A51" s="59" t="s">
        <v>67</v>
      </c>
      <c r="B51" s="15" t="s">
        <v>31</v>
      </c>
      <c r="C51" s="144"/>
      <c r="D51" s="151" t="s">
        <v>260</v>
      </c>
      <c r="E51" s="102">
        <f t="shared" si="0"/>
        <v>94</v>
      </c>
      <c r="F51" s="65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66"/>
      <c r="AJ51" s="65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66"/>
      <c r="BN51" s="65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66"/>
      <c r="CR51" s="65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95"/>
      <c r="DV51" s="93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5"/>
      <c r="EZ51" s="93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106">
        <v>1</v>
      </c>
      <c r="FN51" s="106">
        <v>1</v>
      </c>
      <c r="FO51" s="106">
        <v>1</v>
      </c>
      <c r="FP51" s="106">
        <v>1</v>
      </c>
      <c r="FQ51" s="106">
        <v>1</v>
      </c>
      <c r="FR51" s="106">
        <v>1</v>
      </c>
      <c r="FS51" s="106">
        <v>1</v>
      </c>
      <c r="FT51" s="106">
        <v>1</v>
      </c>
      <c r="FU51" s="106">
        <v>1</v>
      </c>
      <c r="FV51" s="106">
        <v>1</v>
      </c>
      <c r="FW51" s="106">
        <v>1</v>
      </c>
      <c r="FX51" s="106">
        <v>1</v>
      </c>
      <c r="FY51" s="106">
        <v>1</v>
      </c>
      <c r="FZ51" s="106">
        <v>1</v>
      </c>
      <c r="GA51" s="106">
        <v>1</v>
      </c>
      <c r="GB51" s="106">
        <v>1</v>
      </c>
      <c r="GC51" s="106">
        <v>1</v>
      </c>
      <c r="GD51" s="106">
        <v>1</v>
      </c>
      <c r="GE51" s="106">
        <v>1</v>
      </c>
      <c r="GF51" s="106">
        <v>1</v>
      </c>
      <c r="GG51" s="106">
        <v>1</v>
      </c>
      <c r="GH51" s="106">
        <v>1</v>
      </c>
      <c r="GI51" s="106">
        <v>1</v>
      </c>
      <c r="GJ51" s="106">
        <v>1</v>
      </c>
      <c r="GK51" s="106">
        <v>1</v>
      </c>
      <c r="GL51" s="106">
        <v>1</v>
      </c>
      <c r="GM51" s="106">
        <v>1</v>
      </c>
      <c r="GN51" s="106">
        <v>1</v>
      </c>
      <c r="GO51" s="106">
        <v>1</v>
      </c>
      <c r="GP51" s="106">
        <v>1</v>
      </c>
      <c r="GQ51" s="106">
        <v>1</v>
      </c>
      <c r="GR51" s="106">
        <v>1</v>
      </c>
      <c r="GS51" s="106">
        <v>1</v>
      </c>
      <c r="GT51" s="106">
        <v>1</v>
      </c>
      <c r="GU51" s="106">
        <v>1</v>
      </c>
      <c r="GV51" s="106">
        <v>1</v>
      </c>
      <c r="GW51" s="106">
        <v>1</v>
      </c>
      <c r="GX51" s="106">
        <v>1</v>
      </c>
      <c r="GY51" s="106">
        <v>1</v>
      </c>
      <c r="GZ51" s="106">
        <v>1</v>
      </c>
      <c r="HA51" s="106">
        <v>1</v>
      </c>
      <c r="HB51" s="106">
        <v>1</v>
      </c>
      <c r="HC51" s="106">
        <v>1</v>
      </c>
      <c r="HD51" s="106">
        <v>1</v>
      </c>
      <c r="HE51" s="106">
        <v>1</v>
      </c>
      <c r="HF51" s="106">
        <v>1</v>
      </c>
      <c r="HG51" s="106">
        <v>1</v>
      </c>
      <c r="HH51" s="106">
        <v>1</v>
      </c>
      <c r="HI51" s="106">
        <v>1</v>
      </c>
      <c r="HJ51" s="106">
        <v>1</v>
      </c>
      <c r="HK51" s="106">
        <v>1</v>
      </c>
      <c r="HL51" s="106">
        <v>1</v>
      </c>
      <c r="HM51" s="106">
        <v>1</v>
      </c>
      <c r="HN51" s="106">
        <v>1</v>
      </c>
      <c r="HO51" s="106">
        <v>1</v>
      </c>
      <c r="HP51" s="106">
        <v>1</v>
      </c>
      <c r="HQ51" s="106">
        <v>1</v>
      </c>
      <c r="HR51" s="106">
        <v>1</v>
      </c>
      <c r="HS51" s="106">
        <v>1</v>
      </c>
      <c r="HT51" s="106">
        <v>1</v>
      </c>
      <c r="HU51" s="106">
        <v>1</v>
      </c>
      <c r="HV51" s="106">
        <v>1</v>
      </c>
      <c r="HW51" s="106">
        <v>1</v>
      </c>
      <c r="HX51" s="106">
        <v>1</v>
      </c>
      <c r="HY51" s="106">
        <v>1</v>
      </c>
      <c r="HZ51" s="106">
        <v>1</v>
      </c>
      <c r="IA51" s="106">
        <v>1</v>
      </c>
      <c r="IB51" s="106">
        <v>1</v>
      </c>
      <c r="IC51" s="106">
        <v>1</v>
      </c>
      <c r="ID51" s="106">
        <v>1</v>
      </c>
      <c r="IE51" s="106">
        <v>1</v>
      </c>
      <c r="IF51" s="106">
        <v>1</v>
      </c>
      <c r="IG51" s="106">
        <v>1</v>
      </c>
      <c r="IH51" s="106">
        <v>1</v>
      </c>
      <c r="II51" s="106">
        <v>1</v>
      </c>
      <c r="IJ51" s="106">
        <v>1</v>
      </c>
      <c r="IK51" s="106">
        <v>1</v>
      </c>
      <c r="IL51" s="106">
        <v>1</v>
      </c>
      <c r="IM51" s="106">
        <v>1</v>
      </c>
      <c r="IN51" s="106">
        <v>1</v>
      </c>
      <c r="IO51" s="106">
        <v>1</v>
      </c>
      <c r="IP51" s="106">
        <v>1</v>
      </c>
      <c r="IQ51" s="106">
        <v>1</v>
      </c>
      <c r="IR51" s="106">
        <v>1</v>
      </c>
      <c r="IS51" s="106">
        <v>1</v>
      </c>
      <c r="IT51" s="106">
        <v>1</v>
      </c>
      <c r="IU51" s="106">
        <v>1</v>
      </c>
      <c r="IV51" s="106">
        <v>1</v>
      </c>
      <c r="IW51" s="106">
        <v>1</v>
      </c>
      <c r="IX51" s="106">
        <v>1</v>
      </c>
      <c r="IY51" s="106">
        <v>1</v>
      </c>
      <c r="IZ51" s="106">
        <v>1</v>
      </c>
      <c r="JA51" s="106">
        <v>1</v>
      </c>
      <c r="JB51" s="106">
        <v>1</v>
      </c>
      <c r="JC51" s="94"/>
      <c r="JD51" s="94"/>
      <c r="JE51" s="94"/>
      <c r="JF51" s="94"/>
      <c r="JG51" s="94"/>
      <c r="JH51" s="94"/>
      <c r="JI51" s="94"/>
      <c r="JJ51" s="94"/>
      <c r="JK51" s="94"/>
      <c r="JL51" s="94"/>
      <c r="JM51" s="94"/>
      <c r="JN51" s="94"/>
      <c r="JO51" s="95"/>
      <c r="JP51" s="69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70"/>
      <c r="KT51" s="65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66"/>
      <c r="LX51" s="6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68"/>
      <c r="NB51" s="8"/>
      <c r="NC51" s="27"/>
    </row>
    <row r="52" spans="1:367" x14ac:dyDescent="0.35">
      <c r="A52" s="60" t="s">
        <v>167</v>
      </c>
      <c r="B52" s="4" t="s">
        <v>32</v>
      </c>
      <c r="C52" s="145"/>
      <c r="D52" s="152" t="s">
        <v>261</v>
      </c>
      <c r="E52" s="107">
        <f t="shared" si="0"/>
        <v>48</v>
      </c>
      <c r="F52" s="65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66"/>
      <c r="AJ52" s="65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66"/>
      <c r="BN52" s="65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66"/>
      <c r="CR52" s="65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95"/>
      <c r="DV52" s="93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5"/>
      <c r="EZ52" s="93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108">
        <v>1</v>
      </c>
      <c r="FN52" s="108">
        <v>1</v>
      </c>
      <c r="FO52" s="108">
        <v>1</v>
      </c>
      <c r="FP52" s="108">
        <v>1</v>
      </c>
      <c r="FQ52" s="108">
        <v>1</v>
      </c>
      <c r="FR52" s="108">
        <v>1</v>
      </c>
      <c r="FS52" s="108">
        <v>1</v>
      </c>
      <c r="FT52" s="108">
        <v>1</v>
      </c>
      <c r="FU52" s="108">
        <v>1</v>
      </c>
      <c r="FV52" s="108">
        <v>1</v>
      </c>
      <c r="FW52" s="108">
        <v>1</v>
      </c>
      <c r="FX52" s="108">
        <v>1</v>
      </c>
      <c r="FY52" s="108">
        <v>1</v>
      </c>
      <c r="FZ52" s="108">
        <v>1</v>
      </c>
      <c r="GA52" s="108">
        <v>1</v>
      </c>
      <c r="GB52" s="108">
        <v>1</v>
      </c>
      <c r="GC52" s="108">
        <v>1</v>
      </c>
      <c r="GD52" s="108">
        <v>1</v>
      </c>
      <c r="GE52" s="108">
        <v>1</v>
      </c>
      <c r="GF52" s="108">
        <v>1</v>
      </c>
      <c r="GG52" s="108">
        <v>1</v>
      </c>
      <c r="GH52" s="108">
        <v>1</v>
      </c>
      <c r="GI52" s="108">
        <v>1</v>
      </c>
      <c r="GJ52" s="108">
        <v>1</v>
      </c>
      <c r="GK52" s="108">
        <v>1</v>
      </c>
      <c r="GL52" s="108">
        <v>1</v>
      </c>
      <c r="GM52" s="108">
        <v>1</v>
      </c>
      <c r="GN52" s="108">
        <v>1</v>
      </c>
      <c r="GO52" s="108">
        <v>1</v>
      </c>
      <c r="GP52" s="108">
        <v>1</v>
      </c>
      <c r="GQ52" s="108">
        <v>1</v>
      </c>
      <c r="GR52" s="108">
        <v>1</v>
      </c>
      <c r="GS52" s="108">
        <v>1</v>
      </c>
      <c r="GT52" s="108">
        <v>1</v>
      </c>
      <c r="GU52" s="108">
        <v>1</v>
      </c>
      <c r="GV52" s="108">
        <v>1</v>
      </c>
      <c r="GW52" s="108">
        <v>1</v>
      </c>
      <c r="GX52" s="108">
        <v>1</v>
      </c>
      <c r="GY52" s="108">
        <v>1</v>
      </c>
      <c r="GZ52" s="108">
        <v>1</v>
      </c>
      <c r="HA52" s="108">
        <v>1</v>
      </c>
      <c r="HB52" s="108">
        <v>1</v>
      </c>
      <c r="HC52" s="108">
        <v>1</v>
      </c>
      <c r="HD52" s="108">
        <v>1</v>
      </c>
      <c r="HE52" s="108">
        <v>1</v>
      </c>
      <c r="HF52" s="108">
        <v>1</v>
      </c>
      <c r="HG52" s="108">
        <v>1</v>
      </c>
      <c r="HH52" s="108">
        <v>1</v>
      </c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5"/>
      <c r="IL52" s="93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5"/>
      <c r="JP52" s="69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70"/>
      <c r="KT52" s="65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66"/>
      <c r="LX52" s="6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68"/>
      <c r="NB52" s="115" t="s">
        <v>131</v>
      </c>
      <c r="NC52" s="116" t="s">
        <v>132</v>
      </c>
    </row>
    <row r="53" spans="1:367" x14ac:dyDescent="0.35">
      <c r="A53" s="60" t="s">
        <v>168</v>
      </c>
      <c r="B53" s="4" t="s">
        <v>32</v>
      </c>
      <c r="C53" s="145"/>
      <c r="D53" s="152" t="s">
        <v>261</v>
      </c>
      <c r="E53" s="107">
        <f t="shared" si="0"/>
        <v>61</v>
      </c>
      <c r="F53" s="65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66"/>
      <c r="AJ53" s="65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66"/>
      <c r="BN53" s="65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66"/>
      <c r="CR53" s="65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95"/>
      <c r="DV53" s="93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5"/>
      <c r="EZ53" s="93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5"/>
      <c r="GD53" s="93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108">
        <v>1</v>
      </c>
      <c r="GU53" s="108">
        <v>1</v>
      </c>
      <c r="GV53" s="108">
        <v>1</v>
      </c>
      <c r="GW53" s="108">
        <v>1</v>
      </c>
      <c r="GX53" s="108">
        <v>1</v>
      </c>
      <c r="GY53" s="108">
        <v>1</v>
      </c>
      <c r="GZ53" s="108">
        <v>1</v>
      </c>
      <c r="HA53" s="108">
        <v>1</v>
      </c>
      <c r="HB53" s="108">
        <v>1</v>
      </c>
      <c r="HC53" s="108">
        <v>1</v>
      </c>
      <c r="HD53" s="108">
        <v>1</v>
      </c>
      <c r="HE53" s="108">
        <v>1</v>
      </c>
      <c r="HF53" s="108">
        <v>1</v>
      </c>
      <c r="HG53" s="108">
        <v>1</v>
      </c>
      <c r="HH53" s="108">
        <v>1</v>
      </c>
      <c r="HI53" s="108">
        <v>1</v>
      </c>
      <c r="HJ53" s="108">
        <v>1</v>
      </c>
      <c r="HK53" s="108">
        <v>1</v>
      </c>
      <c r="HL53" s="108">
        <v>1</v>
      </c>
      <c r="HM53" s="108">
        <v>1</v>
      </c>
      <c r="HN53" s="108">
        <v>1</v>
      </c>
      <c r="HO53" s="108">
        <v>1</v>
      </c>
      <c r="HP53" s="108">
        <v>1</v>
      </c>
      <c r="HQ53" s="108">
        <v>1</v>
      </c>
      <c r="HR53" s="108">
        <v>1</v>
      </c>
      <c r="HS53" s="108">
        <v>1</v>
      </c>
      <c r="HT53" s="108">
        <v>1</v>
      </c>
      <c r="HU53" s="108">
        <v>1</v>
      </c>
      <c r="HV53" s="108">
        <v>1</v>
      </c>
      <c r="HW53" s="108">
        <v>1</v>
      </c>
      <c r="HX53" s="108">
        <v>1</v>
      </c>
      <c r="HY53" s="108">
        <v>1</v>
      </c>
      <c r="HZ53" s="108">
        <v>1</v>
      </c>
      <c r="IA53" s="108">
        <v>1</v>
      </c>
      <c r="IB53" s="108">
        <v>1</v>
      </c>
      <c r="IC53" s="108">
        <v>1</v>
      </c>
      <c r="ID53" s="108">
        <v>1</v>
      </c>
      <c r="IE53" s="108">
        <v>1</v>
      </c>
      <c r="IF53" s="108">
        <v>1</v>
      </c>
      <c r="IG53" s="108">
        <v>1</v>
      </c>
      <c r="IH53" s="108">
        <v>1</v>
      </c>
      <c r="II53" s="108">
        <v>1</v>
      </c>
      <c r="IJ53" s="108">
        <v>1</v>
      </c>
      <c r="IK53" s="108">
        <v>1</v>
      </c>
      <c r="IL53" s="108">
        <v>1</v>
      </c>
      <c r="IM53" s="108">
        <v>1</v>
      </c>
      <c r="IN53" s="108">
        <v>1</v>
      </c>
      <c r="IO53" s="108">
        <v>1</v>
      </c>
      <c r="IP53" s="108">
        <v>1</v>
      </c>
      <c r="IQ53" s="108">
        <v>1</v>
      </c>
      <c r="IR53" s="108">
        <v>1</v>
      </c>
      <c r="IS53" s="108">
        <v>1</v>
      </c>
      <c r="IT53" s="108">
        <v>1</v>
      </c>
      <c r="IU53" s="108">
        <v>1</v>
      </c>
      <c r="IV53" s="108">
        <v>1</v>
      </c>
      <c r="IW53" s="108">
        <v>1</v>
      </c>
      <c r="IX53" s="108">
        <v>1</v>
      </c>
      <c r="IY53" s="108">
        <v>1</v>
      </c>
      <c r="IZ53" s="108">
        <v>1</v>
      </c>
      <c r="JA53" s="108">
        <v>1</v>
      </c>
      <c r="JB53" s="108">
        <v>1</v>
      </c>
      <c r="JC53" s="94"/>
      <c r="JD53" s="94"/>
      <c r="JE53" s="94"/>
      <c r="JF53" s="94"/>
      <c r="JG53" s="94"/>
      <c r="JH53" s="94"/>
      <c r="JI53" s="94"/>
      <c r="JJ53" s="94"/>
      <c r="JK53" s="94"/>
      <c r="JL53" s="94"/>
      <c r="JM53" s="94"/>
      <c r="JN53" s="94"/>
      <c r="JO53" s="95"/>
      <c r="JP53" s="69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70"/>
      <c r="KT53" s="65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66"/>
      <c r="LX53" s="6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68"/>
      <c r="NB53" s="115" t="s">
        <v>131</v>
      </c>
      <c r="NC53" s="116" t="s">
        <v>132</v>
      </c>
    </row>
    <row r="54" spans="1:367" x14ac:dyDescent="0.35">
      <c r="A54" s="59" t="s">
        <v>68</v>
      </c>
      <c r="B54" s="15" t="s">
        <v>31</v>
      </c>
      <c r="C54" s="144"/>
      <c r="D54" s="151" t="s">
        <v>260</v>
      </c>
      <c r="E54" s="102">
        <f t="shared" si="0"/>
        <v>58</v>
      </c>
      <c r="F54" s="65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66"/>
      <c r="AJ54" s="65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66"/>
      <c r="BN54" s="65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66"/>
      <c r="CR54" s="65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95"/>
      <c r="DV54" s="93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5"/>
      <c r="EZ54" s="93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5"/>
      <c r="GD54" s="93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5"/>
      <c r="HH54" s="93"/>
      <c r="HI54" s="94"/>
      <c r="HJ54" s="106">
        <v>1</v>
      </c>
      <c r="HK54" s="106">
        <v>1</v>
      </c>
      <c r="HL54" s="106">
        <v>1</v>
      </c>
      <c r="HM54" s="106">
        <v>1</v>
      </c>
      <c r="HN54" s="106">
        <v>1</v>
      </c>
      <c r="HO54" s="106">
        <v>1</v>
      </c>
      <c r="HP54" s="106">
        <v>1</v>
      </c>
      <c r="HQ54" s="106">
        <v>1</v>
      </c>
      <c r="HR54" s="106">
        <v>1</v>
      </c>
      <c r="HS54" s="106">
        <v>1</v>
      </c>
      <c r="HT54" s="106">
        <v>1</v>
      </c>
      <c r="HU54" s="106">
        <v>1</v>
      </c>
      <c r="HV54" s="106">
        <v>1</v>
      </c>
      <c r="HW54" s="106">
        <v>1</v>
      </c>
      <c r="HX54" s="106">
        <v>1</v>
      </c>
      <c r="HY54" s="106">
        <v>1</v>
      </c>
      <c r="HZ54" s="106">
        <v>1</v>
      </c>
      <c r="IA54" s="106">
        <v>1</v>
      </c>
      <c r="IB54" s="106">
        <v>1</v>
      </c>
      <c r="IC54" s="106">
        <v>1</v>
      </c>
      <c r="ID54" s="106">
        <v>1</v>
      </c>
      <c r="IE54" s="106">
        <v>1</v>
      </c>
      <c r="IF54" s="106">
        <v>1</v>
      </c>
      <c r="IG54" s="106">
        <v>1</v>
      </c>
      <c r="IH54" s="106">
        <v>1</v>
      </c>
      <c r="II54" s="106">
        <v>1</v>
      </c>
      <c r="IJ54" s="106">
        <v>1</v>
      </c>
      <c r="IK54" s="106">
        <v>1</v>
      </c>
      <c r="IL54" s="106">
        <v>1</v>
      </c>
      <c r="IM54" s="106">
        <v>1</v>
      </c>
      <c r="IN54" s="106">
        <v>1</v>
      </c>
      <c r="IO54" s="106">
        <v>1</v>
      </c>
      <c r="IP54" s="106">
        <v>1</v>
      </c>
      <c r="IQ54" s="106">
        <v>1</v>
      </c>
      <c r="IR54" s="106">
        <v>1</v>
      </c>
      <c r="IS54" s="106">
        <v>1</v>
      </c>
      <c r="IT54" s="106">
        <v>1</v>
      </c>
      <c r="IU54" s="106">
        <v>1</v>
      </c>
      <c r="IV54" s="106">
        <v>1</v>
      </c>
      <c r="IW54" s="106">
        <v>1</v>
      </c>
      <c r="IX54" s="106">
        <v>1</v>
      </c>
      <c r="IY54" s="106">
        <v>1</v>
      </c>
      <c r="IZ54" s="106">
        <v>1</v>
      </c>
      <c r="JA54" s="106">
        <v>1</v>
      </c>
      <c r="JB54" s="106">
        <v>1</v>
      </c>
      <c r="JC54" s="106">
        <v>1</v>
      </c>
      <c r="JD54" s="106">
        <v>1</v>
      </c>
      <c r="JE54" s="106">
        <v>1</v>
      </c>
      <c r="JF54" s="106">
        <v>1</v>
      </c>
      <c r="JG54" s="106">
        <v>1</v>
      </c>
      <c r="JH54" s="106">
        <v>1</v>
      </c>
      <c r="JI54" s="106">
        <v>1</v>
      </c>
      <c r="JJ54" s="106">
        <v>1</v>
      </c>
      <c r="JK54" s="106">
        <v>1</v>
      </c>
      <c r="JL54" s="106">
        <v>1</v>
      </c>
      <c r="JM54" s="106">
        <v>1</v>
      </c>
      <c r="JN54" s="106">
        <v>1</v>
      </c>
      <c r="JO54" s="106">
        <v>1</v>
      </c>
      <c r="JP54" s="69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70"/>
      <c r="KT54" s="65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66"/>
      <c r="LX54" s="6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68"/>
      <c r="NB54" s="8"/>
      <c r="NC54" s="27"/>
    </row>
    <row r="55" spans="1:367" x14ac:dyDescent="0.35">
      <c r="A55" s="60" t="s">
        <v>169</v>
      </c>
      <c r="B55" s="4" t="s">
        <v>32</v>
      </c>
      <c r="C55" s="145"/>
      <c r="D55" s="152" t="s">
        <v>261</v>
      </c>
      <c r="E55" s="107">
        <f t="shared" si="0"/>
        <v>44</v>
      </c>
      <c r="F55" s="65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66"/>
      <c r="AJ55" s="65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66"/>
      <c r="BN55" s="65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66"/>
      <c r="CR55" s="65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95"/>
      <c r="DV55" s="93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5"/>
      <c r="EZ55" s="93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5"/>
      <c r="GD55" s="93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5"/>
      <c r="HH55" s="93"/>
      <c r="HI55" s="94"/>
      <c r="HJ55" s="108">
        <v>1</v>
      </c>
      <c r="HK55" s="108">
        <v>1</v>
      </c>
      <c r="HL55" s="108">
        <v>1</v>
      </c>
      <c r="HM55" s="108">
        <v>1</v>
      </c>
      <c r="HN55" s="108">
        <v>1</v>
      </c>
      <c r="HO55" s="108">
        <v>1</v>
      </c>
      <c r="HP55" s="108">
        <v>1</v>
      </c>
      <c r="HQ55" s="108">
        <v>1</v>
      </c>
      <c r="HR55" s="108">
        <v>1</v>
      </c>
      <c r="HS55" s="108">
        <v>1</v>
      </c>
      <c r="HT55" s="108">
        <v>1</v>
      </c>
      <c r="HU55" s="108">
        <v>1</v>
      </c>
      <c r="HV55" s="108">
        <v>1</v>
      </c>
      <c r="HW55" s="108">
        <v>1</v>
      </c>
      <c r="HX55" s="108">
        <v>1</v>
      </c>
      <c r="HY55" s="108">
        <v>1</v>
      </c>
      <c r="HZ55" s="108">
        <v>1</v>
      </c>
      <c r="IA55" s="108">
        <v>1</v>
      </c>
      <c r="IB55" s="108">
        <v>1</v>
      </c>
      <c r="IC55" s="108">
        <v>1</v>
      </c>
      <c r="ID55" s="108">
        <v>1</v>
      </c>
      <c r="IE55" s="108">
        <v>1</v>
      </c>
      <c r="IF55" s="108">
        <v>1</v>
      </c>
      <c r="IG55" s="108">
        <v>1</v>
      </c>
      <c r="IH55" s="108">
        <v>1</v>
      </c>
      <c r="II55" s="108">
        <v>1</v>
      </c>
      <c r="IJ55" s="108">
        <v>1</v>
      </c>
      <c r="IK55" s="108">
        <v>1</v>
      </c>
      <c r="IL55" s="108">
        <v>1</v>
      </c>
      <c r="IM55" s="108">
        <v>1</v>
      </c>
      <c r="IN55" s="108">
        <v>1</v>
      </c>
      <c r="IO55" s="108">
        <v>1</v>
      </c>
      <c r="IP55" s="108">
        <v>1</v>
      </c>
      <c r="IQ55" s="108">
        <v>1</v>
      </c>
      <c r="IR55" s="108">
        <v>1</v>
      </c>
      <c r="IS55" s="108">
        <v>1</v>
      </c>
      <c r="IT55" s="108">
        <v>1</v>
      </c>
      <c r="IU55" s="108">
        <v>1</v>
      </c>
      <c r="IV55" s="108">
        <v>1</v>
      </c>
      <c r="IW55" s="108">
        <v>1</v>
      </c>
      <c r="IX55" s="108">
        <v>1</v>
      </c>
      <c r="IY55" s="108">
        <v>1</v>
      </c>
      <c r="IZ55" s="108">
        <v>1</v>
      </c>
      <c r="JA55" s="108">
        <v>1</v>
      </c>
      <c r="JB55" s="94"/>
      <c r="JC55" s="94"/>
      <c r="JD55" s="94"/>
      <c r="JE55" s="94"/>
      <c r="JF55" s="94"/>
      <c r="JG55" s="94"/>
      <c r="JH55" s="94"/>
      <c r="JI55" s="94"/>
      <c r="JJ55" s="94"/>
      <c r="JK55" s="94"/>
      <c r="JL55" s="94"/>
      <c r="JM55" s="94"/>
      <c r="JN55" s="94"/>
      <c r="JO55" s="95"/>
      <c r="JP55" s="69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70"/>
      <c r="KT55" s="65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66"/>
      <c r="LX55" s="6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68"/>
      <c r="NB55" s="115" t="s">
        <v>131</v>
      </c>
      <c r="NC55" s="116" t="s">
        <v>132</v>
      </c>
    </row>
    <row r="56" spans="1:367" x14ac:dyDescent="0.35">
      <c r="A56" s="60" t="s">
        <v>170</v>
      </c>
      <c r="B56" s="4" t="s">
        <v>32</v>
      </c>
      <c r="C56" s="145"/>
      <c r="D56" s="152" t="s">
        <v>261</v>
      </c>
      <c r="E56" s="107">
        <f t="shared" si="0"/>
        <v>30</v>
      </c>
      <c r="F56" s="65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66"/>
      <c r="AJ56" s="65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66"/>
      <c r="BN56" s="65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66"/>
      <c r="CR56" s="65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95"/>
      <c r="DV56" s="93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5"/>
      <c r="EZ56" s="93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5"/>
      <c r="GD56" s="93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5"/>
      <c r="HH56" s="93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5"/>
      <c r="IL56" s="108">
        <v>1</v>
      </c>
      <c r="IM56" s="108">
        <v>1</v>
      </c>
      <c r="IN56" s="108">
        <v>1</v>
      </c>
      <c r="IO56" s="108">
        <v>1</v>
      </c>
      <c r="IP56" s="108">
        <v>1</v>
      </c>
      <c r="IQ56" s="108">
        <v>1</v>
      </c>
      <c r="IR56" s="108">
        <v>1</v>
      </c>
      <c r="IS56" s="108">
        <v>1</v>
      </c>
      <c r="IT56" s="108">
        <v>1</v>
      </c>
      <c r="IU56" s="108">
        <v>1</v>
      </c>
      <c r="IV56" s="108">
        <v>1</v>
      </c>
      <c r="IW56" s="108">
        <v>1</v>
      </c>
      <c r="IX56" s="108">
        <v>1</v>
      </c>
      <c r="IY56" s="108">
        <v>1</v>
      </c>
      <c r="IZ56" s="108">
        <v>1</v>
      </c>
      <c r="JA56" s="108">
        <v>1</v>
      </c>
      <c r="JB56" s="108">
        <v>1</v>
      </c>
      <c r="JC56" s="108">
        <v>1</v>
      </c>
      <c r="JD56" s="108">
        <v>1</v>
      </c>
      <c r="JE56" s="108">
        <v>1</v>
      </c>
      <c r="JF56" s="108">
        <v>1</v>
      </c>
      <c r="JG56" s="108">
        <v>1</v>
      </c>
      <c r="JH56" s="108">
        <v>1</v>
      </c>
      <c r="JI56" s="108">
        <v>1</v>
      </c>
      <c r="JJ56" s="108">
        <v>1</v>
      </c>
      <c r="JK56" s="108">
        <v>1</v>
      </c>
      <c r="JL56" s="108">
        <v>1</v>
      </c>
      <c r="JM56" s="108">
        <v>1</v>
      </c>
      <c r="JN56" s="108">
        <v>1</v>
      </c>
      <c r="JO56" s="108">
        <v>1</v>
      </c>
      <c r="JP56" s="69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70"/>
      <c r="KT56" s="65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66"/>
      <c r="LX56" s="6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68"/>
      <c r="NB56" s="115" t="s">
        <v>131</v>
      </c>
      <c r="NC56" s="116" t="s">
        <v>132</v>
      </c>
    </row>
    <row r="57" spans="1:367" x14ac:dyDescent="0.35">
      <c r="A57" s="59">
        <v>6</v>
      </c>
      <c r="B57" s="15" t="s">
        <v>6</v>
      </c>
      <c r="C57" s="144"/>
      <c r="D57" s="151" t="s">
        <v>259</v>
      </c>
      <c r="E57" s="102">
        <f t="shared" si="0"/>
        <v>120</v>
      </c>
      <c r="F57" s="65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66"/>
      <c r="AJ57" s="65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66"/>
      <c r="BN57" s="65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66"/>
      <c r="CR57" s="65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95"/>
      <c r="DV57" s="93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5"/>
      <c r="EZ57" s="104">
        <v>1</v>
      </c>
      <c r="FA57" s="104">
        <v>1</v>
      </c>
      <c r="FB57" s="104">
        <v>1</v>
      </c>
      <c r="FC57" s="104">
        <v>1</v>
      </c>
      <c r="FD57" s="104">
        <v>1</v>
      </c>
      <c r="FE57" s="104">
        <v>1</v>
      </c>
      <c r="FF57" s="104">
        <v>1</v>
      </c>
      <c r="FG57" s="104">
        <v>1</v>
      </c>
      <c r="FH57" s="104">
        <v>1</v>
      </c>
      <c r="FI57" s="104">
        <v>1</v>
      </c>
      <c r="FJ57" s="104">
        <v>1</v>
      </c>
      <c r="FK57" s="104">
        <v>1</v>
      </c>
      <c r="FL57" s="104">
        <v>1</v>
      </c>
      <c r="FM57" s="104">
        <v>1</v>
      </c>
      <c r="FN57" s="104">
        <v>1</v>
      </c>
      <c r="FO57" s="104">
        <v>1</v>
      </c>
      <c r="FP57" s="104">
        <v>1</v>
      </c>
      <c r="FQ57" s="104">
        <v>1</v>
      </c>
      <c r="FR57" s="104">
        <v>1</v>
      </c>
      <c r="FS57" s="104">
        <v>1</v>
      </c>
      <c r="FT57" s="104">
        <v>1</v>
      </c>
      <c r="FU57" s="104">
        <v>1</v>
      </c>
      <c r="FV57" s="104">
        <v>1</v>
      </c>
      <c r="FW57" s="104">
        <v>1</v>
      </c>
      <c r="FX57" s="104">
        <v>1</v>
      </c>
      <c r="FY57" s="104">
        <v>1</v>
      </c>
      <c r="FZ57" s="104">
        <v>1</v>
      </c>
      <c r="GA57" s="104">
        <v>1</v>
      </c>
      <c r="GB57" s="104">
        <v>1</v>
      </c>
      <c r="GC57" s="104">
        <v>1</v>
      </c>
      <c r="GD57" s="104">
        <v>1</v>
      </c>
      <c r="GE57" s="104">
        <v>1</v>
      </c>
      <c r="GF57" s="104">
        <v>1</v>
      </c>
      <c r="GG57" s="104">
        <v>1</v>
      </c>
      <c r="GH57" s="104">
        <v>1</v>
      </c>
      <c r="GI57" s="104">
        <v>1</v>
      </c>
      <c r="GJ57" s="104">
        <v>1</v>
      </c>
      <c r="GK57" s="104">
        <v>1</v>
      </c>
      <c r="GL57" s="104">
        <v>1</v>
      </c>
      <c r="GM57" s="104">
        <v>1</v>
      </c>
      <c r="GN57" s="104">
        <v>1</v>
      </c>
      <c r="GO57" s="104">
        <v>1</v>
      </c>
      <c r="GP57" s="104">
        <v>1</v>
      </c>
      <c r="GQ57" s="104">
        <v>1</v>
      </c>
      <c r="GR57" s="104">
        <v>1</v>
      </c>
      <c r="GS57" s="104">
        <v>1</v>
      </c>
      <c r="GT57" s="104">
        <v>1</v>
      </c>
      <c r="GU57" s="104">
        <v>1</v>
      </c>
      <c r="GV57" s="104">
        <v>1</v>
      </c>
      <c r="GW57" s="104">
        <v>1</v>
      </c>
      <c r="GX57" s="104">
        <v>1</v>
      </c>
      <c r="GY57" s="104">
        <v>1</v>
      </c>
      <c r="GZ57" s="104">
        <v>1</v>
      </c>
      <c r="HA57" s="104">
        <v>1</v>
      </c>
      <c r="HB57" s="104">
        <v>1</v>
      </c>
      <c r="HC57" s="104">
        <v>1</v>
      </c>
      <c r="HD57" s="104">
        <v>1</v>
      </c>
      <c r="HE57" s="104">
        <v>1</v>
      </c>
      <c r="HF57" s="104">
        <v>1</v>
      </c>
      <c r="HG57" s="104">
        <v>1</v>
      </c>
      <c r="HH57" s="104">
        <v>1</v>
      </c>
      <c r="HI57" s="104">
        <v>1</v>
      </c>
      <c r="HJ57" s="104">
        <v>1</v>
      </c>
      <c r="HK57" s="104">
        <v>1</v>
      </c>
      <c r="HL57" s="104">
        <v>1</v>
      </c>
      <c r="HM57" s="104">
        <v>1</v>
      </c>
      <c r="HN57" s="104">
        <v>1</v>
      </c>
      <c r="HO57" s="104">
        <v>1</v>
      </c>
      <c r="HP57" s="104">
        <v>1</v>
      </c>
      <c r="HQ57" s="104">
        <v>1</v>
      </c>
      <c r="HR57" s="104">
        <v>1</v>
      </c>
      <c r="HS57" s="104">
        <v>1</v>
      </c>
      <c r="HT57" s="104">
        <v>1</v>
      </c>
      <c r="HU57" s="104">
        <v>1</v>
      </c>
      <c r="HV57" s="104">
        <v>1</v>
      </c>
      <c r="HW57" s="104">
        <v>1</v>
      </c>
      <c r="HX57" s="104">
        <v>1</v>
      </c>
      <c r="HY57" s="104">
        <v>1</v>
      </c>
      <c r="HZ57" s="104">
        <v>1</v>
      </c>
      <c r="IA57" s="104">
        <v>1</v>
      </c>
      <c r="IB57" s="104">
        <v>1</v>
      </c>
      <c r="IC57" s="104">
        <v>1</v>
      </c>
      <c r="ID57" s="104">
        <v>1</v>
      </c>
      <c r="IE57" s="104">
        <v>1</v>
      </c>
      <c r="IF57" s="104">
        <v>1</v>
      </c>
      <c r="IG57" s="104">
        <v>1</v>
      </c>
      <c r="IH57" s="104">
        <v>1</v>
      </c>
      <c r="II57" s="104">
        <v>1</v>
      </c>
      <c r="IJ57" s="104">
        <v>1</v>
      </c>
      <c r="IK57" s="104">
        <v>1</v>
      </c>
      <c r="IL57" s="104">
        <v>1</v>
      </c>
      <c r="IM57" s="104">
        <v>1</v>
      </c>
      <c r="IN57" s="104">
        <v>1</v>
      </c>
      <c r="IO57" s="104">
        <v>1</v>
      </c>
      <c r="IP57" s="104">
        <v>1</v>
      </c>
      <c r="IQ57" s="104">
        <v>1</v>
      </c>
      <c r="IR57" s="104">
        <v>1</v>
      </c>
      <c r="IS57" s="104">
        <v>1</v>
      </c>
      <c r="IT57" s="104">
        <v>1</v>
      </c>
      <c r="IU57" s="104">
        <v>1</v>
      </c>
      <c r="IV57" s="104">
        <v>1</v>
      </c>
      <c r="IW57" s="104">
        <v>1</v>
      </c>
      <c r="IX57" s="104">
        <v>1</v>
      </c>
      <c r="IY57" s="104">
        <v>1</v>
      </c>
      <c r="IZ57" s="104">
        <v>1</v>
      </c>
      <c r="JA57" s="104">
        <v>1</v>
      </c>
      <c r="JB57" s="104">
        <v>1</v>
      </c>
      <c r="JC57" s="104">
        <v>1</v>
      </c>
      <c r="JD57" s="104">
        <v>1</v>
      </c>
      <c r="JE57" s="104">
        <v>1</v>
      </c>
      <c r="JF57" s="104">
        <v>1</v>
      </c>
      <c r="JG57" s="104">
        <v>1</v>
      </c>
      <c r="JH57" s="104">
        <v>1</v>
      </c>
      <c r="JI57" s="104">
        <v>1</v>
      </c>
      <c r="JJ57" s="104">
        <v>1</v>
      </c>
      <c r="JK57" s="104">
        <v>1</v>
      </c>
      <c r="JL57" s="104">
        <v>1</v>
      </c>
      <c r="JM57" s="104">
        <v>1</v>
      </c>
      <c r="JN57" s="104">
        <v>1</v>
      </c>
      <c r="JO57" s="104">
        <v>1</v>
      </c>
      <c r="JP57" s="69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70"/>
      <c r="KT57" s="69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70"/>
      <c r="LX57" s="73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74"/>
      <c r="NB57" s="8"/>
      <c r="NC57" s="27"/>
    </row>
    <row r="58" spans="1:367" x14ac:dyDescent="0.35">
      <c r="A58" s="59" t="s">
        <v>69</v>
      </c>
      <c r="B58" s="15" t="s">
        <v>31</v>
      </c>
      <c r="C58" s="144"/>
      <c r="D58" s="151" t="s">
        <v>260</v>
      </c>
      <c r="E58" s="102">
        <f t="shared" si="0"/>
        <v>47</v>
      </c>
      <c r="F58" s="65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66"/>
      <c r="AJ58" s="65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66"/>
      <c r="BN58" s="65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66"/>
      <c r="CR58" s="65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95"/>
      <c r="DV58" s="93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5"/>
      <c r="EZ58" s="106">
        <v>1</v>
      </c>
      <c r="FA58" s="106">
        <v>1</v>
      </c>
      <c r="FB58" s="106">
        <v>1</v>
      </c>
      <c r="FC58" s="106">
        <v>1</v>
      </c>
      <c r="FD58" s="106">
        <v>1</v>
      </c>
      <c r="FE58" s="106">
        <v>1</v>
      </c>
      <c r="FF58" s="106">
        <v>1</v>
      </c>
      <c r="FG58" s="106">
        <v>1</v>
      </c>
      <c r="FH58" s="106">
        <v>1</v>
      </c>
      <c r="FI58" s="106">
        <v>1</v>
      </c>
      <c r="FJ58" s="106">
        <v>1</v>
      </c>
      <c r="FK58" s="106">
        <v>1</v>
      </c>
      <c r="FL58" s="106">
        <v>1</v>
      </c>
      <c r="FM58" s="106">
        <v>1</v>
      </c>
      <c r="FN58" s="106">
        <v>1</v>
      </c>
      <c r="FO58" s="106">
        <v>1</v>
      </c>
      <c r="FP58" s="106">
        <v>1</v>
      </c>
      <c r="FQ58" s="106">
        <v>1</v>
      </c>
      <c r="FR58" s="106">
        <v>1</v>
      </c>
      <c r="FS58" s="106">
        <v>1</v>
      </c>
      <c r="FT58" s="106">
        <v>1</v>
      </c>
      <c r="FU58" s="106">
        <v>1</v>
      </c>
      <c r="FV58" s="106">
        <v>1</v>
      </c>
      <c r="FW58" s="106">
        <v>1</v>
      </c>
      <c r="FX58" s="106">
        <v>1</v>
      </c>
      <c r="FY58" s="106">
        <v>1</v>
      </c>
      <c r="FZ58" s="106">
        <v>1</v>
      </c>
      <c r="GA58" s="106">
        <v>1</v>
      </c>
      <c r="GB58" s="106">
        <v>1</v>
      </c>
      <c r="GC58" s="106">
        <v>1</v>
      </c>
      <c r="GD58" s="106">
        <v>1</v>
      </c>
      <c r="GE58" s="106">
        <v>1</v>
      </c>
      <c r="GF58" s="106">
        <v>1</v>
      </c>
      <c r="GG58" s="106">
        <v>1</v>
      </c>
      <c r="GH58" s="106">
        <v>1</v>
      </c>
      <c r="GI58" s="106">
        <v>1</v>
      </c>
      <c r="GJ58" s="106">
        <v>1</v>
      </c>
      <c r="GK58" s="106">
        <v>1</v>
      </c>
      <c r="GL58" s="106">
        <v>1</v>
      </c>
      <c r="GM58" s="106">
        <v>1</v>
      </c>
      <c r="GN58" s="106">
        <v>1</v>
      </c>
      <c r="GO58" s="106">
        <v>1</v>
      </c>
      <c r="GP58" s="106">
        <v>1</v>
      </c>
      <c r="GQ58" s="106">
        <v>1</v>
      </c>
      <c r="GR58" s="106">
        <v>1</v>
      </c>
      <c r="GS58" s="106">
        <v>1</v>
      </c>
      <c r="GT58" s="106">
        <v>1</v>
      </c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5"/>
      <c r="HH58" s="93"/>
      <c r="HI58" s="94"/>
      <c r="HJ58" s="94"/>
      <c r="HK58" s="94"/>
      <c r="HL58" s="94"/>
      <c r="HM58" s="94"/>
      <c r="HN58" s="94"/>
      <c r="HO58" s="94"/>
      <c r="HP58" s="94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4"/>
      <c r="IK58" s="95"/>
      <c r="IL58" s="93"/>
      <c r="IM58" s="94"/>
      <c r="IN58" s="94"/>
      <c r="IO58" s="94"/>
      <c r="IP58" s="94"/>
      <c r="IQ58" s="94"/>
      <c r="IR58" s="94"/>
      <c r="IS58" s="94"/>
      <c r="IT58" s="94"/>
      <c r="IU58" s="94"/>
      <c r="IV58" s="94"/>
      <c r="IW58" s="94"/>
      <c r="IX58" s="94"/>
      <c r="IY58" s="94"/>
      <c r="IZ58" s="94"/>
      <c r="JA58" s="94"/>
      <c r="JB58" s="94"/>
      <c r="JC58" s="94"/>
      <c r="JD58" s="94"/>
      <c r="JE58" s="94"/>
      <c r="JF58" s="94"/>
      <c r="JG58" s="94"/>
      <c r="JH58" s="94"/>
      <c r="JI58" s="94"/>
      <c r="JJ58" s="94"/>
      <c r="JK58" s="94"/>
      <c r="JL58" s="94"/>
      <c r="JM58" s="94"/>
      <c r="JN58" s="94"/>
      <c r="JO58" s="95"/>
      <c r="JP58" s="69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70"/>
      <c r="KT58" s="69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70"/>
      <c r="LX58" s="73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74"/>
      <c r="NB58" s="8"/>
      <c r="NC58" s="27"/>
    </row>
    <row r="59" spans="1:367" x14ac:dyDescent="0.35">
      <c r="A59" s="60" t="s">
        <v>171</v>
      </c>
      <c r="B59" s="4" t="s">
        <v>32</v>
      </c>
      <c r="C59" s="144"/>
      <c r="D59" s="152" t="s">
        <v>261</v>
      </c>
      <c r="E59" s="107">
        <f t="shared" si="0"/>
        <v>31</v>
      </c>
      <c r="F59" s="65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66"/>
      <c r="AJ59" s="65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66"/>
      <c r="BN59" s="65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66"/>
      <c r="CR59" s="65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95"/>
      <c r="DV59" s="93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5"/>
      <c r="EZ59" s="108">
        <v>1</v>
      </c>
      <c r="FA59" s="108">
        <v>1</v>
      </c>
      <c r="FB59" s="108">
        <v>1</v>
      </c>
      <c r="FC59" s="108">
        <v>1</v>
      </c>
      <c r="FD59" s="108">
        <v>1</v>
      </c>
      <c r="FE59" s="108">
        <v>1</v>
      </c>
      <c r="FF59" s="108">
        <v>1</v>
      </c>
      <c r="FG59" s="108">
        <v>1</v>
      </c>
      <c r="FH59" s="108">
        <v>1</v>
      </c>
      <c r="FI59" s="108">
        <v>1</v>
      </c>
      <c r="FJ59" s="108">
        <v>1</v>
      </c>
      <c r="FK59" s="108">
        <v>1</v>
      </c>
      <c r="FL59" s="108">
        <v>1</v>
      </c>
      <c r="FM59" s="108">
        <v>1</v>
      </c>
      <c r="FN59" s="108">
        <v>1</v>
      </c>
      <c r="FO59" s="108">
        <v>1</v>
      </c>
      <c r="FP59" s="108">
        <v>1</v>
      </c>
      <c r="FQ59" s="108">
        <v>1</v>
      </c>
      <c r="FR59" s="108">
        <v>1</v>
      </c>
      <c r="FS59" s="108">
        <v>1</v>
      </c>
      <c r="FT59" s="108">
        <v>1</v>
      </c>
      <c r="FU59" s="108">
        <v>1</v>
      </c>
      <c r="FV59" s="108">
        <v>1</v>
      </c>
      <c r="FW59" s="108">
        <v>1</v>
      </c>
      <c r="FX59" s="108">
        <v>1</v>
      </c>
      <c r="FY59" s="108">
        <v>1</v>
      </c>
      <c r="FZ59" s="108">
        <v>1</v>
      </c>
      <c r="GA59" s="108">
        <v>1</v>
      </c>
      <c r="GB59" s="108">
        <v>1</v>
      </c>
      <c r="GC59" s="108">
        <v>1</v>
      </c>
      <c r="GD59" s="108">
        <v>1</v>
      </c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5"/>
      <c r="HH59" s="93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5"/>
      <c r="IL59" s="93"/>
      <c r="IM59" s="94"/>
      <c r="IN59" s="94"/>
      <c r="IO59" s="94"/>
      <c r="IP59" s="94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94"/>
      <c r="JD59" s="94"/>
      <c r="JE59" s="94"/>
      <c r="JF59" s="94"/>
      <c r="JG59" s="94"/>
      <c r="JH59" s="94"/>
      <c r="JI59" s="94"/>
      <c r="JJ59" s="94"/>
      <c r="JK59" s="94"/>
      <c r="JL59" s="94"/>
      <c r="JM59" s="94"/>
      <c r="JN59" s="94"/>
      <c r="JO59" s="95"/>
      <c r="JP59" s="69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70"/>
      <c r="KT59" s="69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70"/>
      <c r="LX59" s="73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74"/>
      <c r="NB59" s="115" t="s">
        <v>131</v>
      </c>
      <c r="NC59" s="116" t="s">
        <v>132</v>
      </c>
    </row>
    <row r="60" spans="1:367" x14ac:dyDescent="0.35">
      <c r="A60" s="60" t="s">
        <v>172</v>
      </c>
      <c r="B60" s="154" t="s">
        <v>32</v>
      </c>
      <c r="C60" s="155" t="s">
        <v>262</v>
      </c>
      <c r="D60" s="152" t="s">
        <v>261</v>
      </c>
      <c r="E60" s="107">
        <f t="shared" si="0"/>
        <v>28</v>
      </c>
      <c r="F60" s="65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66"/>
      <c r="AJ60" s="65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66"/>
      <c r="BN60" s="65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66"/>
      <c r="CR60" s="65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95"/>
      <c r="DV60" s="93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5"/>
      <c r="EZ60" s="93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108">
        <v>1</v>
      </c>
      <c r="FT60" s="108">
        <v>1</v>
      </c>
      <c r="FU60" s="108">
        <v>1</v>
      </c>
      <c r="FV60" s="108">
        <v>1</v>
      </c>
      <c r="FW60" s="153">
        <v>1</v>
      </c>
      <c r="FX60" s="153">
        <v>1</v>
      </c>
      <c r="FY60" s="153">
        <v>1</v>
      </c>
      <c r="FZ60" s="153">
        <v>1</v>
      </c>
      <c r="GA60" s="153">
        <v>1</v>
      </c>
      <c r="GB60" s="153">
        <v>1</v>
      </c>
      <c r="GC60" s="153">
        <v>1</v>
      </c>
      <c r="GD60" s="153">
        <v>1</v>
      </c>
      <c r="GE60" s="153">
        <v>1</v>
      </c>
      <c r="GF60" s="153">
        <v>1</v>
      </c>
      <c r="GG60" s="153">
        <v>1</v>
      </c>
      <c r="GH60" s="153">
        <v>1</v>
      </c>
      <c r="GI60" s="153">
        <v>1</v>
      </c>
      <c r="GJ60" s="153">
        <v>1</v>
      </c>
      <c r="GK60" s="153">
        <v>1</v>
      </c>
      <c r="GL60" s="153">
        <v>1</v>
      </c>
      <c r="GM60" s="153">
        <v>1</v>
      </c>
      <c r="GN60" s="153">
        <v>1</v>
      </c>
      <c r="GO60" s="153">
        <v>1</v>
      </c>
      <c r="GP60" s="153">
        <v>1</v>
      </c>
      <c r="GQ60" s="153">
        <v>1</v>
      </c>
      <c r="GR60" s="153">
        <v>1</v>
      </c>
      <c r="GS60" s="153">
        <v>1</v>
      </c>
      <c r="GT60" s="153">
        <v>1</v>
      </c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5"/>
      <c r="HH60" s="93"/>
      <c r="HI60" s="94"/>
      <c r="HJ60" s="94"/>
      <c r="HK60" s="94"/>
      <c r="HL60" s="94"/>
      <c r="HM60" s="94"/>
      <c r="HN60" s="94"/>
      <c r="HO60" s="94"/>
      <c r="HP60" s="94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94"/>
      <c r="IK60" s="95"/>
      <c r="IL60" s="93"/>
      <c r="IM60" s="94"/>
      <c r="IN60" s="94"/>
      <c r="IO60" s="94"/>
      <c r="IP60" s="94"/>
      <c r="IQ60" s="94"/>
      <c r="IR60" s="94"/>
      <c r="IS60" s="94"/>
      <c r="IT60" s="94"/>
      <c r="IU60" s="94"/>
      <c r="IV60" s="94"/>
      <c r="IW60" s="94"/>
      <c r="IX60" s="94"/>
      <c r="IY60" s="94"/>
      <c r="IZ60" s="94"/>
      <c r="JA60" s="94"/>
      <c r="JB60" s="94"/>
      <c r="JC60" s="94"/>
      <c r="JD60" s="94"/>
      <c r="JE60" s="94"/>
      <c r="JF60" s="94"/>
      <c r="JG60" s="94"/>
      <c r="JH60" s="94"/>
      <c r="JI60" s="94"/>
      <c r="JJ60" s="94"/>
      <c r="JK60" s="94"/>
      <c r="JL60" s="94"/>
      <c r="JM60" s="94"/>
      <c r="JN60" s="94"/>
      <c r="JO60" s="95"/>
      <c r="JP60" s="69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70"/>
      <c r="KT60" s="69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70"/>
      <c r="LX60" s="73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74"/>
      <c r="NB60" s="115" t="s">
        <v>131</v>
      </c>
      <c r="NC60" s="116" t="s">
        <v>132</v>
      </c>
    </row>
    <row r="61" spans="1:367" x14ac:dyDescent="0.35">
      <c r="A61" s="59" t="s">
        <v>70</v>
      </c>
      <c r="B61" s="15" t="s">
        <v>31</v>
      </c>
      <c r="C61" s="144"/>
      <c r="D61" s="151" t="s">
        <v>260</v>
      </c>
      <c r="E61" s="102">
        <f t="shared" si="0"/>
        <v>60</v>
      </c>
      <c r="F61" s="65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66"/>
      <c r="AJ61" s="65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66"/>
      <c r="BN61" s="65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66"/>
      <c r="CR61" s="65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95"/>
      <c r="DV61" s="93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5"/>
      <c r="EZ61" s="93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5"/>
      <c r="GD61" s="106">
        <v>1</v>
      </c>
      <c r="GE61" s="106">
        <v>1</v>
      </c>
      <c r="GF61" s="106">
        <v>1</v>
      </c>
      <c r="GG61" s="106">
        <v>1</v>
      </c>
      <c r="GH61" s="106">
        <v>1</v>
      </c>
      <c r="GI61" s="106">
        <v>1</v>
      </c>
      <c r="GJ61" s="106">
        <v>1</v>
      </c>
      <c r="GK61" s="106">
        <v>1</v>
      </c>
      <c r="GL61" s="106">
        <v>1</v>
      </c>
      <c r="GM61" s="106">
        <v>1</v>
      </c>
      <c r="GN61" s="106">
        <v>1</v>
      </c>
      <c r="GO61" s="106">
        <v>1</v>
      </c>
      <c r="GP61" s="106">
        <v>1</v>
      </c>
      <c r="GQ61" s="106">
        <v>1</v>
      </c>
      <c r="GR61" s="106">
        <v>1</v>
      </c>
      <c r="GS61" s="106">
        <v>1</v>
      </c>
      <c r="GT61" s="106">
        <v>1</v>
      </c>
      <c r="GU61" s="106">
        <v>1</v>
      </c>
      <c r="GV61" s="106">
        <v>1</v>
      </c>
      <c r="GW61" s="106">
        <v>1</v>
      </c>
      <c r="GX61" s="106">
        <v>1</v>
      </c>
      <c r="GY61" s="106">
        <v>1</v>
      </c>
      <c r="GZ61" s="106">
        <v>1</v>
      </c>
      <c r="HA61" s="106">
        <v>1</v>
      </c>
      <c r="HB61" s="106">
        <v>1</v>
      </c>
      <c r="HC61" s="106">
        <v>1</v>
      </c>
      <c r="HD61" s="106">
        <v>1</v>
      </c>
      <c r="HE61" s="106">
        <v>1</v>
      </c>
      <c r="HF61" s="106">
        <v>1</v>
      </c>
      <c r="HG61" s="106">
        <v>1</v>
      </c>
      <c r="HH61" s="106">
        <v>1</v>
      </c>
      <c r="HI61" s="106">
        <v>1</v>
      </c>
      <c r="HJ61" s="106">
        <v>1</v>
      </c>
      <c r="HK61" s="106">
        <v>1</v>
      </c>
      <c r="HL61" s="106">
        <v>1</v>
      </c>
      <c r="HM61" s="106">
        <v>1</v>
      </c>
      <c r="HN61" s="106">
        <v>1</v>
      </c>
      <c r="HO61" s="106">
        <v>1</v>
      </c>
      <c r="HP61" s="106">
        <v>1</v>
      </c>
      <c r="HQ61" s="106">
        <v>1</v>
      </c>
      <c r="HR61" s="106">
        <v>1</v>
      </c>
      <c r="HS61" s="106">
        <v>1</v>
      </c>
      <c r="HT61" s="106">
        <v>1</v>
      </c>
      <c r="HU61" s="106">
        <v>1</v>
      </c>
      <c r="HV61" s="106">
        <v>1</v>
      </c>
      <c r="HW61" s="106">
        <v>1</v>
      </c>
      <c r="HX61" s="106">
        <v>1</v>
      </c>
      <c r="HY61" s="106">
        <v>1</v>
      </c>
      <c r="HZ61" s="106">
        <v>1</v>
      </c>
      <c r="IA61" s="106">
        <v>1</v>
      </c>
      <c r="IB61" s="106">
        <v>1</v>
      </c>
      <c r="IC61" s="106">
        <v>1</v>
      </c>
      <c r="ID61" s="106">
        <v>1</v>
      </c>
      <c r="IE61" s="106">
        <v>1</v>
      </c>
      <c r="IF61" s="106">
        <v>1</v>
      </c>
      <c r="IG61" s="106">
        <v>1</v>
      </c>
      <c r="IH61" s="106">
        <v>1</v>
      </c>
      <c r="II61" s="106">
        <v>1</v>
      </c>
      <c r="IJ61" s="106">
        <v>1</v>
      </c>
      <c r="IK61" s="106">
        <v>1</v>
      </c>
      <c r="IL61" s="93"/>
      <c r="IM61" s="94"/>
      <c r="IN61" s="94"/>
      <c r="IO61" s="94"/>
      <c r="IP61" s="94"/>
      <c r="IQ61" s="94"/>
      <c r="IR61" s="94"/>
      <c r="IS61" s="94"/>
      <c r="IT61" s="94"/>
      <c r="IU61" s="94"/>
      <c r="IV61" s="94"/>
      <c r="IW61" s="94"/>
      <c r="IX61" s="94"/>
      <c r="IY61" s="94"/>
      <c r="IZ61" s="94"/>
      <c r="JA61" s="94"/>
      <c r="JB61" s="94"/>
      <c r="JC61" s="94"/>
      <c r="JD61" s="94"/>
      <c r="JE61" s="94"/>
      <c r="JF61" s="94"/>
      <c r="JG61" s="94"/>
      <c r="JH61" s="94"/>
      <c r="JI61" s="94"/>
      <c r="JJ61" s="94"/>
      <c r="JK61" s="94"/>
      <c r="JL61" s="94"/>
      <c r="JM61" s="94"/>
      <c r="JN61" s="94"/>
      <c r="JO61" s="95"/>
      <c r="JP61" s="69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70"/>
      <c r="KT61" s="69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70"/>
      <c r="LX61" s="73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74"/>
      <c r="NB61" s="8"/>
      <c r="NC61" s="27"/>
    </row>
    <row r="62" spans="1:367" x14ac:dyDescent="0.35">
      <c r="A62" s="60" t="s">
        <v>173</v>
      </c>
      <c r="B62" s="4" t="s">
        <v>32</v>
      </c>
      <c r="C62" s="144"/>
      <c r="D62" s="152" t="s">
        <v>261</v>
      </c>
      <c r="E62" s="107">
        <f t="shared" si="0"/>
        <v>36</v>
      </c>
      <c r="F62" s="65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66"/>
      <c r="AJ62" s="65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66"/>
      <c r="BN62" s="65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66"/>
      <c r="CR62" s="65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95"/>
      <c r="DV62" s="93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5"/>
      <c r="EZ62" s="93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5"/>
      <c r="GD62" s="108">
        <v>1</v>
      </c>
      <c r="GE62" s="108">
        <v>1</v>
      </c>
      <c r="GF62" s="108">
        <v>1</v>
      </c>
      <c r="GG62" s="108">
        <v>1</v>
      </c>
      <c r="GH62" s="108">
        <v>1</v>
      </c>
      <c r="GI62" s="108">
        <v>1</v>
      </c>
      <c r="GJ62" s="108">
        <v>1</v>
      </c>
      <c r="GK62" s="108">
        <v>1</v>
      </c>
      <c r="GL62" s="108">
        <v>1</v>
      </c>
      <c r="GM62" s="108">
        <v>1</v>
      </c>
      <c r="GN62" s="108">
        <v>1</v>
      </c>
      <c r="GO62" s="108">
        <v>1</v>
      </c>
      <c r="GP62" s="108">
        <v>1</v>
      </c>
      <c r="GQ62" s="108">
        <v>1</v>
      </c>
      <c r="GR62" s="108">
        <v>1</v>
      </c>
      <c r="GS62" s="108">
        <v>1</v>
      </c>
      <c r="GT62" s="108">
        <v>1</v>
      </c>
      <c r="GU62" s="108">
        <v>1</v>
      </c>
      <c r="GV62" s="108">
        <v>1</v>
      </c>
      <c r="GW62" s="108">
        <v>1</v>
      </c>
      <c r="GX62" s="108">
        <v>1</v>
      </c>
      <c r="GY62" s="108">
        <v>1</v>
      </c>
      <c r="GZ62" s="108">
        <v>1</v>
      </c>
      <c r="HA62" s="108">
        <v>1</v>
      </c>
      <c r="HB62" s="108">
        <v>1</v>
      </c>
      <c r="HC62" s="108">
        <v>1</v>
      </c>
      <c r="HD62" s="108">
        <v>1</v>
      </c>
      <c r="HE62" s="108">
        <v>1</v>
      </c>
      <c r="HF62" s="108">
        <v>1</v>
      </c>
      <c r="HG62" s="108">
        <v>1</v>
      </c>
      <c r="HH62" s="108">
        <v>1</v>
      </c>
      <c r="HI62" s="108">
        <v>1</v>
      </c>
      <c r="HJ62" s="108">
        <v>1</v>
      </c>
      <c r="HK62" s="108">
        <v>1</v>
      </c>
      <c r="HL62" s="108">
        <v>1</v>
      </c>
      <c r="HM62" s="108">
        <v>1</v>
      </c>
      <c r="HN62" s="94"/>
      <c r="HO62" s="94"/>
      <c r="HP62" s="94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94"/>
      <c r="IK62" s="95"/>
      <c r="IL62" s="93"/>
      <c r="IM62" s="94"/>
      <c r="IN62" s="94"/>
      <c r="IO62" s="94"/>
      <c r="IP62" s="94"/>
      <c r="IQ62" s="94"/>
      <c r="IR62" s="94"/>
      <c r="IS62" s="94"/>
      <c r="IT62" s="94"/>
      <c r="IU62" s="94"/>
      <c r="IV62" s="94"/>
      <c r="IW62" s="94"/>
      <c r="IX62" s="94"/>
      <c r="IY62" s="94"/>
      <c r="IZ62" s="94"/>
      <c r="JA62" s="94"/>
      <c r="JB62" s="94"/>
      <c r="JC62" s="94"/>
      <c r="JD62" s="94"/>
      <c r="JE62" s="94"/>
      <c r="JF62" s="94"/>
      <c r="JG62" s="94"/>
      <c r="JH62" s="94"/>
      <c r="JI62" s="94"/>
      <c r="JJ62" s="94"/>
      <c r="JK62" s="94"/>
      <c r="JL62" s="94"/>
      <c r="JM62" s="94"/>
      <c r="JN62" s="94"/>
      <c r="JO62" s="95"/>
      <c r="JP62" s="69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70"/>
      <c r="KT62" s="69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70"/>
      <c r="LX62" s="73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74"/>
      <c r="NB62" s="115" t="s">
        <v>131</v>
      </c>
      <c r="NC62" s="116" t="s">
        <v>132</v>
      </c>
    </row>
    <row r="63" spans="1:367" x14ac:dyDescent="0.35">
      <c r="A63" s="60" t="s">
        <v>174</v>
      </c>
      <c r="B63" s="4" t="s">
        <v>32</v>
      </c>
      <c r="C63" s="145"/>
      <c r="D63" s="152" t="s">
        <v>261</v>
      </c>
      <c r="E63" s="107">
        <f t="shared" si="0"/>
        <v>36</v>
      </c>
      <c r="F63" s="65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66"/>
      <c r="AJ63" s="65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66"/>
      <c r="BN63" s="65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66"/>
      <c r="CR63" s="65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95"/>
      <c r="DV63" s="93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5"/>
      <c r="EZ63" s="93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5"/>
      <c r="GD63" s="93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108">
        <v>1</v>
      </c>
      <c r="HC63" s="108">
        <v>1</v>
      </c>
      <c r="HD63" s="108">
        <v>1</v>
      </c>
      <c r="HE63" s="108">
        <v>1</v>
      </c>
      <c r="HF63" s="108">
        <v>1</v>
      </c>
      <c r="HG63" s="108">
        <v>1</v>
      </c>
      <c r="HH63" s="108">
        <v>1</v>
      </c>
      <c r="HI63" s="108">
        <v>1</v>
      </c>
      <c r="HJ63" s="108">
        <v>1</v>
      </c>
      <c r="HK63" s="108">
        <v>1</v>
      </c>
      <c r="HL63" s="108">
        <v>1</v>
      </c>
      <c r="HM63" s="108">
        <v>1</v>
      </c>
      <c r="HN63" s="108">
        <v>1</v>
      </c>
      <c r="HO63" s="108">
        <v>1</v>
      </c>
      <c r="HP63" s="108">
        <v>1</v>
      </c>
      <c r="HQ63" s="108">
        <v>1</v>
      </c>
      <c r="HR63" s="108">
        <v>1</v>
      </c>
      <c r="HS63" s="108">
        <v>1</v>
      </c>
      <c r="HT63" s="108">
        <v>1</v>
      </c>
      <c r="HU63" s="108">
        <v>1</v>
      </c>
      <c r="HV63" s="108">
        <v>1</v>
      </c>
      <c r="HW63" s="108">
        <v>1</v>
      </c>
      <c r="HX63" s="108">
        <v>1</v>
      </c>
      <c r="HY63" s="108">
        <v>1</v>
      </c>
      <c r="HZ63" s="108">
        <v>1</v>
      </c>
      <c r="IA63" s="108">
        <v>1</v>
      </c>
      <c r="IB63" s="108">
        <v>1</v>
      </c>
      <c r="IC63" s="108">
        <v>1</v>
      </c>
      <c r="ID63" s="108">
        <v>1</v>
      </c>
      <c r="IE63" s="108">
        <v>1</v>
      </c>
      <c r="IF63" s="108">
        <v>1</v>
      </c>
      <c r="IG63" s="108">
        <v>1</v>
      </c>
      <c r="IH63" s="108">
        <v>1</v>
      </c>
      <c r="II63" s="108">
        <v>1</v>
      </c>
      <c r="IJ63" s="108">
        <v>1</v>
      </c>
      <c r="IK63" s="108">
        <v>1</v>
      </c>
      <c r="IL63" s="93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5"/>
      <c r="JP63" s="69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70"/>
      <c r="KT63" s="69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70"/>
      <c r="LX63" s="73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74"/>
      <c r="NB63" s="115" t="s">
        <v>131</v>
      </c>
      <c r="NC63" s="116" t="s">
        <v>132</v>
      </c>
    </row>
    <row r="64" spans="1:367" x14ac:dyDescent="0.35">
      <c r="A64" s="59" t="s">
        <v>71</v>
      </c>
      <c r="B64" s="15" t="s">
        <v>31</v>
      </c>
      <c r="C64" s="144"/>
      <c r="D64" s="151" t="s">
        <v>260</v>
      </c>
      <c r="E64" s="102">
        <f t="shared" si="0"/>
        <v>52</v>
      </c>
      <c r="F64" s="65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66"/>
      <c r="AJ64" s="65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66"/>
      <c r="BN64" s="65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66"/>
      <c r="CR64" s="65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95"/>
      <c r="DV64" s="93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Y64" s="95"/>
      <c r="EZ64" s="93"/>
      <c r="FA64" s="94"/>
      <c r="FB64" s="94"/>
      <c r="FC64" s="94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95"/>
      <c r="GD64" s="93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4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94"/>
      <c r="HD64" s="94"/>
      <c r="HE64" s="94"/>
      <c r="HF64" s="94"/>
      <c r="HG64" s="95"/>
      <c r="HH64" s="93"/>
      <c r="HI64" s="94"/>
      <c r="HJ64" s="94"/>
      <c r="HK64" s="94"/>
      <c r="HL64" s="94"/>
      <c r="HM64" s="94"/>
      <c r="HN64" s="94"/>
      <c r="HO64" s="94"/>
      <c r="HP64" s="106">
        <v>1</v>
      </c>
      <c r="HQ64" s="106">
        <v>1</v>
      </c>
      <c r="HR64" s="106">
        <v>1</v>
      </c>
      <c r="HS64" s="106">
        <v>1</v>
      </c>
      <c r="HT64" s="106">
        <v>1</v>
      </c>
      <c r="HU64" s="106">
        <v>1</v>
      </c>
      <c r="HV64" s="106">
        <v>1</v>
      </c>
      <c r="HW64" s="106">
        <v>1</v>
      </c>
      <c r="HX64" s="106">
        <v>1</v>
      </c>
      <c r="HY64" s="106">
        <v>1</v>
      </c>
      <c r="HZ64" s="106">
        <v>1</v>
      </c>
      <c r="IA64" s="106">
        <v>1</v>
      </c>
      <c r="IB64" s="106">
        <v>1</v>
      </c>
      <c r="IC64" s="106">
        <v>1</v>
      </c>
      <c r="ID64" s="106">
        <v>1</v>
      </c>
      <c r="IE64" s="106">
        <v>1</v>
      </c>
      <c r="IF64" s="106">
        <v>1</v>
      </c>
      <c r="IG64" s="106">
        <v>1</v>
      </c>
      <c r="IH64" s="106">
        <v>1</v>
      </c>
      <c r="II64" s="106">
        <v>1</v>
      </c>
      <c r="IJ64" s="106">
        <v>1</v>
      </c>
      <c r="IK64" s="106">
        <v>1</v>
      </c>
      <c r="IL64" s="106">
        <v>1</v>
      </c>
      <c r="IM64" s="106">
        <v>1</v>
      </c>
      <c r="IN64" s="106">
        <v>1</v>
      </c>
      <c r="IO64" s="106">
        <v>1</v>
      </c>
      <c r="IP64" s="106">
        <v>1</v>
      </c>
      <c r="IQ64" s="106">
        <v>1</v>
      </c>
      <c r="IR64" s="106">
        <v>1</v>
      </c>
      <c r="IS64" s="106">
        <v>1</v>
      </c>
      <c r="IT64" s="106">
        <v>1</v>
      </c>
      <c r="IU64" s="106">
        <v>1</v>
      </c>
      <c r="IV64" s="106">
        <v>1</v>
      </c>
      <c r="IW64" s="106">
        <v>1</v>
      </c>
      <c r="IX64" s="106">
        <v>1</v>
      </c>
      <c r="IY64" s="106">
        <v>1</v>
      </c>
      <c r="IZ64" s="106">
        <v>1</v>
      </c>
      <c r="JA64" s="106">
        <v>1</v>
      </c>
      <c r="JB64" s="106">
        <v>1</v>
      </c>
      <c r="JC64" s="106">
        <v>1</v>
      </c>
      <c r="JD64" s="106">
        <v>1</v>
      </c>
      <c r="JE64" s="106">
        <v>1</v>
      </c>
      <c r="JF64" s="106">
        <v>1</v>
      </c>
      <c r="JG64" s="106">
        <v>1</v>
      </c>
      <c r="JH64" s="106">
        <v>1</v>
      </c>
      <c r="JI64" s="106">
        <v>1</v>
      </c>
      <c r="JJ64" s="106">
        <v>1</v>
      </c>
      <c r="JK64" s="106">
        <v>1</v>
      </c>
      <c r="JL64" s="106">
        <v>1</v>
      </c>
      <c r="JM64" s="106">
        <v>1</v>
      </c>
      <c r="JN64" s="106">
        <v>1</v>
      </c>
      <c r="JO64" s="106">
        <v>1</v>
      </c>
      <c r="JP64" s="69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70"/>
      <c r="KT64" s="69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70"/>
      <c r="LX64" s="73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74"/>
      <c r="NB64" s="8"/>
      <c r="NC64" s="27"/>
    </row>
    <row r="65" spans="1:367" x14ac:dyDescent="0.35">
      <c r="A65" s="60" t="s">
        <v>175</v>
      </c>
      <c r="B65" s="4" t="s">
        <v>32</v>
      </c>
      <c r="C65" s="145"/>
      <c r="D65" s="152" t="s">
        <v>261</v>
      </c>
      <c r="E65" s="107">
        <f t="shared" si="0"/>
        <v>29</v>
      </c>
      <c r="F65" s="65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66"/>
      <c r="AJ65" s="65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66"/>
      <c r="BN65" s="65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66"/>
      <c r="CR65" s="65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95"/>
      <c r="DV65" s="93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5"/>
      <c r="EZ65" s="93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5"/>
      <c r="GD65" s="93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5"/>
      <c r="HH65" s="93"/>
      <c r="HI65" s="94"/>
      <c r="HJ65" s="94"/>
      <c r="HK65" s="94"/>
      <c r="HL65" s="94"/>
      <c r="HM65" s="94"/>
      <c r="HN65" s="94"/>
      <c r="HO65" s="94"/>
      <c r="HP65" s="108">
        <v>1</v>
      </c>
      <c r="HQ65" s="108">
        <v>1</v>
      </c>
      <c r="HR65" s="108">
        <v>1</v>
      </c>
      <c r="HS65" s="108">
        <v>1</v>
      </c>
      <c r="HT65" s="108">
        <v>1</v>
      </c>
      <c r="HU65" s="108">
        <v>1</v>
      </c>
      <c r="HV65" s="108">
        <v>1</v>
      </c>
      <c r="HW65" s="108">
        <v>1</v>
      </c>
      <c r="HX65" s="108">
        <v>1</v>
      </c>
      <c r="HY65" s="108">
        <v>1</v>
      </c>
      <c r="HZ65" s="108">
        <v>1</v>
      </c>
      <c r="IA65" s="108">
        <v>1</v>
      </c>
      <c r="IB65" s="108">
        <v>1</v>
      </c>
      <c r="IC65" s="108">
        <v>1</v>
      </c>
      <c r="ID65" s="108">
        <v>1</v>
      </c>
      <c r="IE65" s="108">
        <v>1</v>
      </c>
      <c r="IF65" s="108">
        <v>1</v>
      </c>
      <c r="IG65" s="108">
        <v>1</v>
      </c>
      <c r="IH65" s="108">
        <v>1</v>
      </c>
      <c r="II65" s="108">
        <v>1</v>
      </c>
      <c r="IJ65" s="108">
        <v>1</v>
      </c>
      <c r="IK65" s="108">
        <v>1</v>
      </c>
      <c r="IL65" s="108">
        <v>1</v>
      </c>
      <c r="IM65" s="108">
        <v>1</v>
      </c>
      <c r="IN65" s="108">
        <v>1</v>
      </c>
      <c r="IO65" s="108">
        <v>1</v>
      </c>
      <c r="IP65" s="108">
        <v>1</v>
      </c>
      <c r="IQ65" s="108">
        <v>1</v>
      </c>
      <c r="IR65" s="108">
        <v>1</v>
      </c>
      <c r="IS65" s="94"/>
      <c r="IT65" s="94"/>
      <c r="IU65" s="94"/>
      <c r="IV65" s="94"/>
      <c r="IW65" s="94"/>
      <c r="IX65" s="94"/>
      <c r="IY65" s="94"/>
      <c r="IZ65" s="94"/>
      <c r="JA65" s="94"/>
      <c r="JB65" s="94"/>
      <c r="JC65" s="94"/>
      <c r="JD65" s="94"/>
      <c r="JE65" s="94"/>
      <c r="JF65" s="94"/>
      <c r="JG65" s="94"/>
      <c r="JH65" s="94"/>
      <c r="JI65" s="94"/>
      <c r="JJ65" s="94"/>
      <c r="JK65" s="94"/>
      <c r="JL65" s="94"/>
      <c r="JM65" s="94"/>
      <c r="JN65" s="94"/>
      <c r="JO65" s="95"/>
      <c r="JP65" s="69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70"/>
      <c r="KT65" s="69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70"/>
      <c r="LX65" s="73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74"/>
      <c r="NB65" s="115" t="s">
        <v>131</v>
      </c>
      <c r="NC65" s="116" t="s">
        <v>132</v>
      </c>
    </row>
    <row r="66" spans="1:367" x14ac:dyDescent="0.35">
      <c r="A66" s="60" t="s">
        <v>176</v>
      </c>
      <c r="B66" s="4" t="s">
        <v>32</v>
      </c>
      <c r="C66" s="145"/>
      <c r="D66" s="152" t="s">
        <v>261</v>
      </c>
      <c r="E66" s="107">
        <f t="shared" si="0"/>
        <v>23</v>
      </c>
      <c r="F66" s="65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66"/>
      <c r="AJ66" s="65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66"/>
      <c r="BN66" s="65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66"/>
      <c r="CR66" s="65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95"/>
      <c r="DV66" s="93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5"/>
      <c r="EZ66" s="93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95"/>
      <c r="GD66" s="93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5"/>
      <c r="HH66" s="93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4"/>
      <c r="IK66" s="95"/>
      <c r="IL66" s="93"/>
      <c r="IM66" s="94"/>
      <c r="IN66" s="94"/>
      <c r="IO66" s="94"/>
      <c r="IP66" s="94"/>
      <c r="IQ66" s="94"/>
      <c r="IR66" s="94"/>
      <c r="IS66" s="108">
        <v>1</v>
      </c>
      <c r="IT66" s="108">
        <v>1</v>
      </c>
      <c r="IU66" s="108">
        <v>1</v>
      </c>
      <c r="IV66" s="108">
        <v>1</v>
      </c>
      <c r="IW66" s="108">
        <v>1</v>
      </c>
      <c r="IX66" s="108">
        <v>1</v>
      </c>
      <c r="IY66" s="108">
        <v>1</v>
      </c>
      <c r="IZ66" s="108">
        <v>1</v>
      </c>
      <c r="JA66" s="108">
        <v>1</v>
      </c>
      <c r="JB66" s="108">
        <v>1</v>
      </c>
      <c r="JC66" s="108">
        <v>1</v>
      </c>
      <c r="JD66" s="108">
        <v>1</v>
      </c>
      <c r="JE66" s="108">
        <v>1</v>
      </c>
      <c r="JF66" s="108">
        <v>1</v>
      </c>
      <c r="JG66" s="108">
        <v>1</v>
      </c>
      <c r="JH66" s="108">
        <v>1</v>
      </c>
      <c r="JI66" s="108">
        <v>1</v>
      </c>
      <c r="JJ66" s="108">
        <v>1</v>
      </c>
      <c r="JK66" s="108">
        <v>1</v>
      </c>
      <c r="JL66" s="108">
        <v>1</v>
      </c>
      <c r="JM66" s="108">
        <v>1</v>
      </c>
      <c r="JN66" s="108">
        <v>1</v>
      </c>
      <c r="JO66" s="108">
        <v>1</v>
      </c>
      <c r="JP66" s="69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70"/>
      <c r="KT66" s="69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70"/>
      <c r="LX66" s="73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74"/>
      <c r="NB66" s="115" t="s">
        <v>131</v>
      </c>
      <c r="NC66" s="116" t="s">
        <v>132</v>
      </c>
    </row>
    <row r="67" spans="1:367" x14ac:dyDescent="0.35">
      <c r="A67" s="59">
        <v>7</v>
      </c>
      <c r="B67" s="15" t="s">
        <v>7</v>
      </c>
      <c r="C67" s="144"/>
      <c r="D67" s="151" t="s">
        <v>259</v>
      </c>
      <c r="E67" s="102">
        <f t="shared" si="0"/>
        <v>106</v>
      </c>
      <c r="F67" s="6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68"/>
      <c r="AJ67" s="6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68"/>
      <c r="BN67" s="6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68"/>
      <c r="CR67" s="6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95"/>
      <c r="DV67" s="93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5"/>
      <c r="EZ67" s="93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104">
        <v>1</v>
      </c>
      <c r="FX67" s="104">
        <v>1</v>
      </c>
      <c r="FY67" s="104">
        <v>1</v>
      </c>
      <c r="FZ67" s="104">
        <v>1</v>
      </c>
      <c r="GA67" s="104">
        <v>1</v>
      </c>
      <c r="GB67" s="104">
        <v>1</v>
      </c>
      <c r="GC67" s="104">
        <v>1</v>
      </c>
      <c r="GD67" s="104">
        <v>1</v>
      </c>
      <c r="GE67" s="104">
        <v>1</v>
      </c>
      <c r="GF67" s="104">
        <v>1</v>
      </c>
      <c r="GG67" s="104">
        <v>1</v>
      </c>
      <c r="GH67" s="104">
        <v>1</v>
      </c>
      <c r="GI67" s="104">
        <v>1</v>
      </c>
      <c r="GJ67" s="104">
        <v>1</v>
      </c>
      <c r="GK67" s="104">
        <v>1</v>
      </c>
      <c r="GL67" s="104">
        <v>1</v>
      </c>
      <c r="GM67" s="104">
        <v>1</v>
      </c>
      <c r="GN67" s="104">
        <v>1</v>
      </c>
      <c r="GO67" s="104">
        <v>1</v>
      </c>
      <c r="GP67" s="104">
        <v>1</v>
      </c>
      <c r="GQ67" s="104">
        <v>1</v>
      </c>
      <c r="GR67" s="104">
        <v>1</v>
      </c>
      <c r="GS67" s="104">
        <v>1</v>
      </c>
      <c r="GT67" s="104">
        <v>1</v>
      </c>
      <c r="GU67" s="104">
        <v>1</v>
      </c>
      <c r="GV67" s="104">
        <v>1</v>
      </c>
      <c r="GW67" s="104">
        <v>1</v>
      </c>
      <c r="GX67" s="104">
        <v>1</v>
      </c>
      <c r="GY67" s="104">
        <v>1</v>
      </c>
      <c r="GZ67" s="104">
        <v>1</v>
      </c>
      <c r="HA67" s="104">
        <v>1</v>
      </c>
      <c r="HB67" s="104">
        <v>1</v>
      </c>
      <c r="HC67" s="104">
        <v>1</v>
      </c>
      <c r="HD67" s="104">
        <v>1</v>
      </c>
      <c r="HE67" s="104">
        <v>1</v>
      </c>
      <c r="HF67" s="104">
        <v>1</v>
      </c>
      <c r="HG67" s="104">
        <v>1</v>
      </c>
      <c r="HH67" s="104">
        <v>1</v>
      </c>
      <c r="HI67" s="104">
        <v>1</v>
      </c>
      <c r="HJ67" s="104">
        <v>1</v>
      </c>
      <c r="HK67" s="104">
        <v>1</v>
      </c>
      <c r="HL67" s="104">
        <v>1</v>
      </c>
      <c r="HM67" s="104">
        <v>1</v>
      </c>
      <c r="HN67" s="104">
        <v>1</v>
      </c>
      <c r="HO67" s="104">
        <v>1</v>
      </c>
      <c r="HP67" s="104">
        <v>1</v>
      </c>
      <c r="HQ67" s="104">
        <v>1</v>
      </c>
      <c r="HR67" s="104">
        <v>1</v>
      </c>
      <c r="HS67" s="104">
        <v>1</v>
      </c>
      <c r="HT67" s="104">
        <v>1</v>
      </c>
      <c r="HU67" s="104">
        <v>1</v>
      </c>
      <c r="HV67" s="104">
        <v>1</v>
      </c>
      <c r="HW67" s="104">
        <v>1</v>
      </c>
      <c r="HX67" s="104">
        <v>1</v>
      </c>
      <c r="HY67" s="104">
        <v>1</v>
      </c>
      <c r="HZ67" s="104">
        <v>1</v>
      </c>
      <c r="IA67" s="104">
        <v>1</v>
      </c>
      <c r="IB67" s="104">
        <v>1</v>
      </c>
      <c r="IC67" s="104">
        <v>1</v>
      </c>
      <c r="ID67" s="104">
        <v>1</v>
      </c>
      <c r="IE67" s="104">
        <v>1</v>
      </c>
      <c r="IF67" s="104">
        <v>1</v>
      </c>
      <c r="IG67" s="104">
        <v>1</v>
      </c>
      <c r="IH67" s="104">
        <v>1</v>
      </c>
      <c r="II67" s="104">
        <v>1</v>
      </c>
      <c r="IJ67" s="104">
        <v>1</v>
      </c>
      <c r="IK67" s="104">
        <v>1</v>
      </c>
      <c r="IL67" s="104">
        <v>1</v>
      </c>
      <c r="IM67" s="104">
        <v>1</v>
      </c>
      <c r="IN67" s="104">
        <v>1</v>
      </c>
      <c r="IO67" s="104">
        <v>1</v>
      </c>
      <c r="IP67" s="104">
        <v>1</v>
      </c>
      <c r="IQ67" s="104">
        <v>1</v>
      </c>
      <c r="IR67" s="104">
        <v>1</v>
      </c>
      <c r="IS67" s="104">
        <v>1</v>
      </c>
      <c r="IT67" s="104">
        <v>1</v>
      </c>
      <c r="IU67" s="104">
        <v>1</v>
      </c>
      <c r="IV67" s="104">
        <v>1</v>
      </c>
      <c r="IW67" s="104">
        <v>1</v>
      </c>
      <c r="IX67" s="104">
        <v>1</v>
      </c>
      <c r="IY67" s="104">
        <v>1</v>
      </c>
      <c r="IZ67" s="104">
        <v>1</v>
      </c>
      <c r="JA67" s="104">
        <v>1</v>
      </c>
      <c r="JB67" s="104">
        <v>1</v>
      </c>
      <c r="JC67" s="104">
        <v>1</v>
      </c>
      <c r="JD67" s="104">
        <v>1</v>
      </c>
      <c r="JE67" s="104">
        <v>1</v>
      </c>
      <c r="JF67" s="104">
        <v>1</v>
      </c>
      <c r="JG67" s="104">
        <v>1</v>
      </c>
      <c r="JH67" s="104">
        <v>1</v>
      </c>
      <c r="JI67" s="104">
        <v>1</v>
      </c>
      <c r="JJ67" s="104">
        <v>1</v>
      </c>
      <c r="JK67" s="104">
        <v>1</v>
      </c>
      <c r="JL67" s="104">
        <v>1</v>
      </c>
      <c r="JM67" s="104">
        <v>1</v>
      </c>
      <c r="JN67" s="104">
        <v>1</v>
      </c>
      <c r="JO67" s="104">
        <v>1</v>
      </c>
      <c r="JP67" s="104">
        <v>1</v>
      </c>
      <c r="JQ67" s="104">
        <v>1</v>
      </c>
      <c r="JR67" s="104">
        <v>1</v>
      </c>
      <c r="JS67" s="104">
        <v>1</v>
      </c>
      <c r="JT67" s="104">
        <v>1</v>
      </c>
      <c r="JU67" s="104">
        <v>1</v>
      </c>
      <c r="JV67" s="104">
        <v>1</v>
      </c>
      <c r="JW67" s="104">
        <v>1</v>
      </c>
      <c r="JX67" s="104">
        <v>1</v>
      </c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70"/>
      <c r="KT67" s="69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70"/>
      <c r="LX67" s="73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74"/>
      <c r="NB67" s="8"/>
      <c r="NC67" s="27"/>
    </row>
    <row r="68" spans="1:367" x14ac:dyDescent="0.35">
      <c r="A68" s="59" t="s">
        <v>72</v>
      </c>
      <c r="B68" s="15" t="s">
        <v>31</v>
      </c>
      <c r="D68" s="151" t="s">
        <v>260</v>
      </c>
      <c r="E68" s="102">
        <f t="shared" si="0"/>
        <v>41</v>
      </c>
      <c r="F68" s="6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68"/>
      <c r="AJ68" s="6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68"/>
      <c r="BN68" s="6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68"/>
      <c r="CR68" s="6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95"/>
      <c r="DV68" s="93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5"/>
      <c r="EZ68" s="93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106">
        <v>1</v>
      </c>
      <c r="FX68" s="106">
        <v>1</v>
      </c>
      <c r="FY68" s="106">
        <v>1</v>
      </c>
      <c r="FZ68" s="106">
        <v>1</v>
      </c>
      <c r="GA68" s="106">
        <v>1</v>
      </c>
      <c r="GB68" s="106">
        <v>1</v>
      </c>
      <c r="GC68" s="106">
        <v>1</v>
      </c>
      <c r="GD68" s="106">
        <v>1</v>
      </c>
      <c r="GE68" s="106">
        <v>1</v>
      </c>
      <c r="GF68" s="106">
        <v>1</v>
      </c>
      <c r="GG68" s="106">
        <v>1</v>
      </c>
      <c r="GH68" s="106">
        <v>1</v>
      </c>
      <c r="GI68" s="106">
        <v>1</v>
      </c>
      <c r="GJ68" s="106">
        <v>1</v>
      </c>
      <c r="GK68" s="106">
        <v>1</v>
      </c>
      <c r="GL68" s="106">
        <v>1</v>
      </c>
      <c r="GM68" s="106">
        <v>1</v>
      </c>
      <c r="GN68" s="106">
        <v>1</v>
      </c>
      <c r="GO68" s="106">
        <v>1</v>
      </c>
      <c r="GP68" s="106">
        <v>1</v>
      </c>
      <c r="GQ68" s="106">
        <v>1</v>
      </c>
      <c r="GR68" s="106">
        <v>1</v>
      </c>
      <c r="GS68" s="106">
        <v>1</v>
      </c>
      <c r="GT68" s="106">
        <v>1</v>
      </c>
      <c r="GU68" s="106">
        <v>1</v>
      </c>
      <c r="GV68" s="106">
        <v>1</v>
      </c>
      <c r="GW68" s="106">
        <v>1</v>
      </c>
      <c r="GX68" s="106">
        <v>1</v>
      </c>
      <c r="GY68" s="106">
        <v>1</v>
      </c>
      <c r="GZ68" s="106">
        <v>1</v>
      </c>
      <c r="HA68" s="106">
        <v>1</v>
      </c>
      <c r="HB68" s="106">
        <v>1</v>
      </c>
      <c r="HC68" s="106">
        <v>1</v>
      </c>
      <c r="HD68" s="106">
        <v>1</v>
      </c>
      <c r="HE68" s="106">
        <v>1</v>
      </c>
      <c r="HF68" s="106">
        <v>1</v>
      </c>
      <c r="HG68" s="106">
        <v>1</v>
      </c>
      <c r="HH68" s="106">
        <v>1</v>
      </c>
      <c r="HI68" s="106">
        <v>1</v>
      </c>
      <c r="HJ68" s="106">
        <v>1</v>
      </c>
      <c r="HK68" s="106">
        <v>1</v>
      </c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5"/>
      <c r="IL68" s="93"/>
      <c r="IM68" s="94"/>
      <c r="IN68" s="94"/>
      <c r="IO68" s="94"/>
      <c r="IP68" s="94"/>
      <c r="IQ68" s="94"/>
      <c r="IR68" s="94"/>
      <c r="IS68" s="94"/>
      <c r="IT68" s="94"/>
      <c r="IU68" s="94"/>
      <c r="IV68" s="94"/>
      <c r="IW68" s="94"/>
      <c r="IX68" s="94"/>
      <c r="IY68" s="94"/>
      <c r="IZ68" s="94"/>
      <c r="JA68" s="94"/>
      <c r="JB68" s="94"/>
      <c r="JC68" s="94"/>
      <c r="JD68" s="94"/>
      <c r="JE68" s="94"/>
      <c r="JF68" s="94"/>
      <c r="JG68" s="94"/>
      <c r="JH68" s="94"/>
      <c r="JI68" s="94"/>
      <c r="JJ68" s="94"/>
      <c r="JK68" s="94"/>
      <c r="JL68" s="94"/>
      <c r="JM68" s="94"/>
      <c r="JN68" s="94"/>
      <c r="JO68" s="95"/>
      <c r="JP68" s="69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70"/>
      <c r="KT68" s="69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70"/>
      <c r="LX68" s="73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74"/>
      <c r="NB68" s="8"/>
      <c r="NC68" s="27"/>
    </row>
    <row r="69" spans="1:367" x14ac:dyDescent="0.35">
      <c r="A69" s="60" t="s">
        <v>177</v>
      </c>
      <c r="B69" s="154" t="s">
        <v>32</v>
      </c>
      <c r="C69" s="155" t="s">
        <v>262</v>
      </c>
      <c r="D69" s="152" t="s">
        <v>261</v>
      </c>
      <c r="E69" s="107">
        <f t="shared" si="0"/>
        <v>23</v>
      </c>
      <c r="F69" s="6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68"/>
      <c r="AJ69" s="6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68"/>
      <c r="BN69" s="6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68"/>
      <c r="CR69" s="6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95"/>
      <c r="DV69" s="93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5"/>
      <c r="EZ69" s="93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153">
        <v>1</v>
      </c>
      <c r="FX69" s="153">
        <v>1</v>
      </c>
      <c r="FY69" s="153">
        <v>1</v>
      </c>
      <c r="FZ69" s="153">
        <v>1</v>
      </c>
      <c r="GA69" s="153">
        <v>1</v>
      </c>
      <c r="GB69" s="153">
        <v>1</v>
      </c>
      <c r="GC69" s="153">
        <v>1</v>
      </c>
      <c r="GD69" s="153">
        <v>1</v>
      </c>
      <c r="GE69" s="153">
        <v>1</v>
      </c>
      <c r="GF69" s="153">
        <v>1</v>
      </c>
      <c r="GG69" s="153">
        <v>1</v>
      </c>
      <c r="GH69" s="153">
        <v>1</v>
      </c>
      <c r="GI69" s="153">
        <v>1</v>
      </c>
      <c r="GJ69" s="153">
        <v>1</v>
      </c>
      <c r="GK69" s="153">
        <v>1</v>
      </c>
      <c r="GL69" s="153">
        <v>1</v>
      </c>
      <c r="GM69" s="153">
        <v>1</v>
      </c>
      <c r="GN69" s="153">
        <v>1</v>
      </c>
      <c r="GO69" s="153">
        <v>1</v>
      </c>
      <c r="GP69" s="153">
        <v>1</v>
      </c>
      <c r="GQ69" s="153">
        <v>1</v>
      </c>
      <c r="GR69" s="153">
        <v>1</v>
      </c>
      <c r="GS69" s="153">
        <v>1</v>
      </c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5"/>
      <c r="HH69" s="93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5"/>
      <c r="IL69" s="93"/>
      <c r="IM69" s="94"/>
      <c r="IN69" s="94"/>
      <c r="IO69" s="94"/>
      <c r="IP69" s="94"/>
      <c r="IQ69" s="94"/>
      <c r="IR69" s="94"/>
      <c r="IS69" s="94"/>
      <c r="IT69" s="94"/>
      <c r="IU69" s="94"/>
      <c r="IV69" s="94"/>
      <c r="IW69" s="94"/>
      <c r="IX69" s="94"/>
      <c r="IY69" s="94"/>
      <c r="IZ69" s="94"/>
      <c r="JA69" s="94"/>
      <c r="JB69" s="94"/>
      <c r="JC69" s="94"/>
      <c r="JD69" s="94"/>
      <c r="JE69" s="94"/>
      <c r="JF69" s="94"/>
      <c r="JG69" s="94"/>
      <c r="JH69" s="94"/>
      <c r="JI69" s="94"/>
      <c r="JJ69" s="94"/>
      <c r="JK69" s="94"/>
      <c r="JL69" s="94"/>
      <c r="JM69" s="94"/>
      <c r="JN69" s="94"/>
      <c r="JO69" s="95"/>
      <c r="JP69" s="69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70"/>
      <c r="KT69" s="69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70"/>
      <c r="LX69" s="73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74"/>
      <c r="NB69" s="115" t="s">
        <v>131</v>
      </c>
      <c r="NC69" s="116" t="s">
        <v>132</v>
      </c>
    </row>
    <row r="70" spans="1:367" x14ac:dyDescent="0.35">
      <c r="A70" s="60" t="s">
        <v>178</v>
      </c>
      <c r="B70" s="4" t="s">
        <v>32</v>
      </c>
      <c r="C70" s="145"/>
      <c r="D70" s="152" t="s">
        <v>261</v>
      </c>
      <c r="E70" s="107">
        <f t="shared" si="0"/>
        <v>25</v>
      </c>
      <c r="F70" s="6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68"/>
      <c r="AJ70" s="6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68"/>
      <c r="BN70" s="6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68"/>
      <c r="CR70" s="6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95"/>
      <c r="DV70" s="93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5"/>
      <c r="EZ70" s="93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5"/>
      <c r="GD70" s="93"/>
      <c r="GE70" s="94"/>
      <c r="GF70" s="94"/>
      <c r="GG70" s="94"/>
      <c r="GH70" s="94"/>
      <c r="GI70" s="94"/>
      <c r="GJ70" s="94"/>
      <c r="GK70" s="94"/>
      <c r="GL70" s="94"/>
      <c r="GM70" s="108">
        <v>1</v>
      </c>
      <c r="GN70" s="108">
        <v>1</v>
      </c>
      <c r="GO70" s="108">
        <v>1</v>
      </c>
      <c r="GP70" s="108">
        <v>1</v>
      </c>
      <c r="GQ70" s="108">
        <v>1</v>
      </c>
      <c r="GR70" s="108">
        <v>1</v>
      </c>
      <c r="GS70" s="108">
        <v>1</v>
      </c>
      <c r="GT70" s="108">
        <v>1</v>
      </c>
      <c r="GU70" s="108">
        <v>1</v>
      </c>
      <c r="GV70" s="108">
        <v>1</v>
      </c>
      <c r="GW70" s="108">
        <v>1</v>
      </c>
      <c r="GX70" s="108">
        <v>1</v>
      </c>
      <c r="GY70" s="108">
        <v>1</v>
      </c>
      <c r="GZ70" s="108">
        <v>1</v>
      </c>
      <c r="HA70" s="108">
        <v>1</v>
      </c>
      <c r="HB70" s="108">
        <v>1</v>
      </c>
      <c r="HC70" s="108">
        <v>1</v>
      </c>
      <c r="HD70" s="108">
        <v>1</v>
      </c>
      <c r="HE70" s="108">
        <v>1</v>
      </c>
      <c r="HF70" s="108">
        <v>1</v>
      </c>
      <c r="HG70" s="108">
        <v>1</v>
      </c>
      <c r="HH70" s="108">
        <v>1</v>
      </c>
      <c r="HI70" s="108">
        <v>1</v>
      </c>
      <c r="HJ70" s="108">
        <v>1</v>
      </c>
      <c r="HK70" s="108">
        <v>1</v>
      </c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5"/>
      <c r="IL70" s="93"/>
      <c r="IM70" s="94"/>
      <c r="IN70" s="94"/>
      <c r="IO70" s="94"/>
      <c r="IP70" s="94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94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5"/>
      <c r="JP70" s="69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70"/>
      <c r="KT70" s="69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70"/>
      <c r="LX70" s="73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74"/>
      <c r="NB70" s="115" t="s">
        <v>131</v>
      </c>
      <c r="NC70" s="116" t="s">
        <v>132</v>
      </c>
    </row>
    <row r="71" spans="1:367" x14ac:dyDescent="0.35">
      <c r="A71" s="59" t="s">
        <v>73</v>
      </c>
      <c r="B71" s="15" t="s">
        <v>31</v>
      </c>
      <c r="C71" s="144"/>
      <c r="D71" s="151" t="s">
        <v>260</v>
      </c>
      <c r="E71" s="102">
        <f t="shared" si="0"/>
        <v>35</v>
      </c>
      <c r="F71" s="6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68"/>
      <c r="AJ71" s="6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68"/>
      <c r="BN71" s="6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68"/>
      <c r="CR71" s="6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95"/>
      <c r="DV71" s="93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5"/>
      <c r="EZ71" s="93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5"/>
      <c r="GD71" s="93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106">
        <v>1</v>
      </c>
      <c r="GS71" s="106">
        <v>1</v>
      </c>
      <c r="GT71" s="106">
        <v>1</v>
      </c>
      <c r="GU71" s="106">
        <v>1</v>
      </c>
      <c r="GV71" s="106">
        <v>1</v>
      </c>
      <c r="GW71" s="106">
        <v>1</v>
      </c>
      <c r="GX71" s="106">
        <v>1</v>
      </c>
      <c r="GY71" s="106">
        <v>1</v>
      </c>
      <c r="GZ71" s="106">
        <v>1</v>
      </c>
      <c r="HA71" s="106">
        <v>1</v>
      </c>
      <c r="HB71" s="106">
        <v>1</v>
      </c>
      <c r="HC71" s="106">
        <v>1</v>
      </c>
      <c r="HD71" s="106">
        <v>1</v>
      </c>
      <c r="HE71" s="106">
        <v>1</v>
      </c>
      <c r="HF71" s="106">
        <v>1</v>
      </c>
      <c r="HG71" s="106">
        <v>1</v>
      </c>
      <c r="HH71" s="106">
        <v>1</v>
      </c>
      <c r="HI71" s="106">
        <v>1</v>
      </c>
      <c r="HJ71" s="106">
        <v>1</v>
      </c>
      <c r="HK71" s="106">
        <v>1</v>
      </c>
      <c r="HL71" s="106">
        <v>1</v>
      </c>
      <c r="HM71" s="106">
        <v>1</v>
      </c>
      <c r="HN71" s="106">
        <v>1</v>
      </c>
      <c r="HO71" s="106">
        <v>1</v>
      </c>
      <c r="HP71" s="106">
        <v>1</v>
      </c>
      <c r="HQ71" s="106">
        <v>1</v>
      </c>
      <c r="HR71" s="106">
        <v>1</v>
      </c>
      <c r="HS71" s="106">
        <v>1</v>
      </c>
      <c r="HT71" s="106">
        <v>1</v>
      </c>
      <c r="HU71" s="106">
        <v>1</v>
      </c>
      <c r="HV71" s="106">
        <v>1</v>
      </c>
      <c r="HW71" s="106">
        <v>1</v>
      </c>
      <c r="HX71" s="106">
        <v>1</v>
      </c>
      <c r="HY71" s="106">
        <v>1</v>
      </c>
      <c r="HZ71" s="106">
        <v>1</v>
      </c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5"/>
      <c r="IL71" s="93"/>
      <c r="IM71" s="94"/>
      <c r="IN71" s="94"/>
      <c r="IO71" s="94"/>
      <c r="IP71" s="94"/>
      <c r="IQ71" s="94"/>
      <c r="IR71" s="94"/>
      <c r="IS71" s="94"/>
      <c r="IT71" s="94"/>
      <c r="IU71" s="94"/>
      <c r="IV71" s="94"/>
      <c r="IW71" s="94"/>
      <c r="IX71" s="94"/>
      <c r="IY71" s="94"/>
      <c r="IZ71" s="94"/>
      <c r="JA71" s="94"/>
      <c r="JB71" s="94"/>
      <c r="JC71" s="94"/>
      <c r="JD71" s="94"/>
      <c r="JE71" s="94"/>
      <c r="JF71" s="94"/>
      <c r="JG71" s="94"/>
      <c r="JH71" s="94"/>
      <c r="JI71" s="94"/>
      <c r="JJ71" s="94"/>
      <c r="JK71" s="94"/>
      <c r="JL71" s="94"/>
      <c r="JM71" s="94"/>
      <c r="JN71" s="94"/>
      <c r="JO71" s="95"/>
      <c r="JP71" s="69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70"/>
      <c r="KT71" s="69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70"/>
      <c r="LX71" s="73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74"/>
      <c r="NB71" s="8"/>
      <c r="NC71" s="27"/>
    </row>
    <row r="72" spans="1:367" x14ac:dyDescent="0.35">
      <c r="A72" s="60" t="s">
        <v>179</v>
      </c>
      <c r="B72" s="4" t="s">
        <v>32</v>
      </c>
      <c r="C72" s="145"/>
      <c r="D72" s="152" t="s">
        <v>261</v>
      </c>
      <c r="E72" s="107">
        <f t="shared" ref="E72:E135" si="1">SUM(F72:NA72)</f>
        <v>28</v>
      </c>
      <c r="F72" s="6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68"/>
      <c r="AJ72" s="6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68"/>
      <c r="BN72" s="6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68"/>
      <c r="CR72" s="6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95"/>
      <c r="DV72" s="93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5"/>
      <c r="EZ72" s="93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5"/>
      <c r="GD72" s="93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108">
        <v>1</v>
      </c>
      <c r="GS72" s="108">
        <v>1</v>
      </c>
      <c r="GT72" s="108">
        <v>1</v>
      </c>
      <c r="GU72" s="108">
        <v>1</v>
      </c>
      <c r="GV72" s="108">
        <v>1</v>
      </c>
      <c r="GW72" s="108">
        <v>1</v>
      </c>
      <c r="GX72" s="108">
        <v>1</v>
      </c>
      <c r="GY72" s="108">
        <v>1</v>
      </c>
      <c r="GZ72" s="108">
        <v>1</v>
      </c>
      <c r="HA72" s="108">
        <v>1</v>
      </c>
      <c r="HB72" s="108">
        <v>1</v>
      </c>
      <c r="HC72" s="108">
        <v>1</v>
      </c>
      <c r="HD72" s="108">
        <v>1</v>
      </c>
      <c r="HE72" s="108">
        <v>1</v>
      </c>
      <c r="HF72" s="108">
        <v>1</v>
      </c>
      <c r="HG72" s="108">
        <v>1</v>
      </c>
      <c r="HH72" s="108">
        <v>1</v>
      </c>
      <c r="HI72" s="108">
        <v>1</v>
      </c>
      <c r="HJ72" s="108">
        <v>1</v>
      </c>
      <c r="HK72" s="108">
        <v>1</v>
      </c>
      <c r="HL72" s="108">
        <v>1</v>
      </c>
      <c r="HM72" s="108">
        <v>1</v>
      </c>
      <c r="HN72" s="108">
        <v>1</v>
      </c>
      <c r="HO72" s="108">
        <v>1</v>
      </c>
      <c r="HP72" s="108">
        <v>1</v>
      </c>
      <c r="HQ72" s="108">
        <v>1</v>
      </c>
      <c r="HR72" s="108">
        <v>1</v>
      </c>
      <c r="HS72" s="108">
        <v>1</v>
      </c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5"/>
      <c r="IL72" s="93"/>
      <c r="IM72" s="94"/>
      <c r="IN72" s="94"/>
      <c r="IO72" s="94"/>
      <c r="IP72" s="94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94"/>
      <c r="JD72" s="94"/>
      <c r="JE72" s="94"/>
      <c r="JF72" s="94"/>
      <c r="JG72" s="94"/>
      <c r="JH72" s="94"/>
      <c r="JI72" s="94"/>
      <c r="JJ72" s="94"/>
      <c r="JK72" s="94"/>
      <c r="JL72" s="94"/>
      <c r="JM72" s="94"/>
      <c r="JN72" s="94"/>
      <c r="JO72" s="95"/>
      <c r="JP72" s="69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70"/>
      <c r="KT72" s="69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70"/>
      <c r="LX72" s="73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74"/>
      <c r="NB72" s="115" t="s">
        <v>131</v>
      </c>
      <c r="NC72" s="116" t="s">
        <v>132</v>
      </c>
    </row>
    <row r="73" spans="1:367" x14ac:dyDescent="0.35">
      <c r="A73" s="60" t="s">
        <v>180</v>
      </c>
      <c r="B73" s="4" t="s">
        <v>32</v>
      </c>
      <c r="C73" s="145"/>
      <c r="D73" s="152" t="s">
        <v>261</v>
      </c>
      <c r="E73" s="107">
        <f t="shared" si="1"/>
        <v>21</v>
      </c>
      <c r="F73" s="6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68"/>
      <c r="AJ73" s="6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68"/>
      <c r="BN73" s="6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68"/>
      <c r="CR73" s="6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95"/>
      <c r="DV73" s="93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5"/>
      <c r="EZ73" s="93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5"/>
      <c r="GD73" s="93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108">
        <v>1</v>
      </c>
      <c r="HG73" s="108">
        <v>1</v>
      </c>
      <c r="HH73" s="108">
        <v>1</v>
      </c>
      <c r="HI73" s="108">
        <v>1</v>
      </c>
      <c r="HJ73" s="108">
        <v>1</v>
      </c>
      <c r="HK73" s="108">
        <v>1</v>
      </c>
      <c r="HL73" s="108">
        <v>1</v>
      </c>
      <c r="HM73" s="108">
        <v>1</v>
      </c>
      <c r="HN73" s="108">
        <v>1</v>
      </c>
      <c r="HO73" s="108">
        <v>1</v>
      </c>
      <c r="HP73" s="108">
        <v>1</v>
      </c>
      <c r="HQ73" s="108">
        <v>1</v>
      </c>
      <c r="HR73" s="108">
        <v>1</v>
      </c>
      <c r="HS73" s="108">
        <v>1</v>
      </c>
      <c r="HT73" s="108">
        <v>1</v>
      </c>
      <c r="HU73" s="108">
        <v>1</v>
      </c>
      <c r="HV73" s="108">
        <v>1</v>
      </c>
      <c r="HW73" s="108">
        <v>1</v>
      </c>
      <c r="HX73" s="108">
        <v>1</v>
      </c>
      <c r="HY73" s="108">
        <v>1</v>
      </c>
      <c r="HZ73" s="108">
        <v>1</v>
      </c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5"/>
      <c r="IL73" s="93"/>
      <c r="IM73" s="94"/>
      <c r="IN73" s="94"/>
      <c r="IO73" s="94"/>
      <c r="IP73" s="94"/>
      <c r="IQ73" s="94"/>
      <c r="IR73" s="94"/>
      <c r="IS73" s="94"/>
      <c r="IT73" s="94"/>
      <c r="IU73" s="94"/>
      <c r="IV73" s="94"/>
      <c r="IW73" s="94"/>
      <c r="IX73" s="94"/>
      <c r="IY73" s="94"/>
      <c r="IZ73" s="94"/>
      <c r="JA73" s="94"/>
      <c r="JB73" s="94"/>
      <c r="JC73" s="94"/>
      <c r="JD73" s="94"/>
      <c r="JE73" s="94"/>
      <c r="JF73" s="94"/>
      <c r="JG73" s="94"/>
      <c r="JH73" s="94"/>
      <c r="JI73" s="94"/>
      <c r="JJ73" s="94"/>
      <c r="JK73" s="94"/>
      <c r="JL73" s="94"/>
      <c r="JM73" s="94"/>
      <c r="JN73" s="94"/>
      <c r="JO73" s="95"/>
      <c r="JP73" s="69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70"/>
      <c r="KT73" s="69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70"/>
      <c r="LX73" s="73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74"/>
      <c r="NB73" s="115" t="s">
        <v>131</v>
      </c>
      <c r="NC73" s="116" t="s">
        <v>132</v>
      </c>
    </row>
    <row r="74" spans="1:367" x14ac:dyDescent="0.35">
      <c r="A74" s="59" t="s">
        <v>74</v>
      </c>
      <c r="B74" s="15" t="s">
        <v>31</v>
      </c>
      <c r="C74" s="144"/>
      <c r="D74" s="151" t="s">
        <v>260</v>
      </c>
      <c r="E74" s="102">
        <f t="shared" si="1"/>
        <v>62</v>
      </c>
      <c r="F74" s="6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68"/>
      <c r="AJ74" s="6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68"/>
      <c r="BN74" s="6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68"/>
      <c r="CR74" s="6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95"/>
      <c r="DV74" s="93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5"/>
      <c r="EZ74" s="93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5"/>
      <c r="GD74" s="93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5"/>
      <c r="HH74" s="93"/>
      <c r="HI74" s="94"/>
      <c r="HJ74" s="94"/>
      <c r="HK74" s="94"/>
      <c r="HL74" s="94"/>
      <c r="HM74" s="94"/>
      <c r="HN74" s="94"/>
      <c r="HO74" s="106">
        <v>1</v>
      </c>
      <c r="HP74" s="106">
        <v>1</v>
      </c>
      <c r="HQ74" s="106">
        <v>1</v>
      </c>
      <c r="HR74" s="106">
        <v>1</v>
      </c>
      <c r="HS74" s="106">
        <v>1</v>
      </c>
      <c r="HT74" s="106">
        <v>1</v>
      </c>
      <c r="HU74" s="106">
        <v>1</v>
      </c>
      <c r="HV74" s="106">
        <v>1</v>
      </c>
      <c r="HW74" s="106">
        <v>1</v>
      </c>
      <c r="HX74" s="106">
        <v>1</v>
      </c>
      <c r="HY74" s="106">
        <v>1</v>
      </c>
      <c r="HZ74" s="106">
        <v>1</v>
      </c>
      <c r="IA74" s="106">
        <v>1</v>
      </c>
      <c r="IB74" s="106">
        <v>1</v>
      </c>
      <c r="IC74" s="106">
        <v>1</v>
      </c>
      <c r="ID74" s="106">
        <v>1</v>
      </c>
      <c r="IE74" s="106">
        <v>1</v>
      </c>
      <c r="IF74" s="106">
        <v>1</v>
      </c>
      <c r="IG74" s="106">
        <v>1</v>
      </c>
      <c r="IH74" s="106">
        <v>1</v>
      </c>
      <c r="II74" s="106">
        <v>1</v>
      </c>
      <c r="IJ74" s="106">
        <v>1</v>
      </c>
      <c r="IK74" s="106">
        <v>1</v>
      </c>
      <c r="IL74" s="106">
        <v>1</v>
      </c>
      <c r="IM74" s="106">
        <v>1</v>
      </c>
      <c r="IN74" s="106">
        <v>1</v>
      </c>
      <c r="IO74" s="106">
        <v>1</v>
      </c>
      <c r="IP74" s="106">
        <v>1</v>
      </c>
      <c r="IQ74" s="106">
        <v>1</v>
      </c>
      <c r="IR74" s="106">
        <v>1</v>
      </c>
      <c r="IS74" s="106">
        <v>1</v>
      </c>
      <c r="IT74" s="106">
        <v>1</v>
      </c>
      <c r="IU74" s="106">
        <v>1</v>
      </c>
      <c r="IV74" s="106">
        <v>1</v>
      </c>
      <c r="IW74" s="106">
        <v>1</v>
      </c>
      <c r="IX74" s="106">
        <v>1</v>
      </c>
      <c r="IY74" s="106">
        <v>1</v>
      </c>
      <c r="IZ74" s="106">
        <v>1</v>
      </c>
      <c r="JA74" s="106">
        <v>1</v>
      </c>
      <c r="JB74" s="106">
        <v>1</v>
      </c>
      <c r="JC74" s="106">
        <v>1</v>
      </c>
      <c r="JD74" s="106">
        <v>1</v>
      </c>
      <c r="JE74" s="106">
        <v>1</v>
      </c>
      <c r="JF74" s="106">
        <v>1</v>
      </c>
      <c r="JG74" s="106">
        <v>1</v>
      </c>
      <c r="JH74" s="106">
        <v>1</v>
      </c>
      <c r="JI74" s="106">
        <v>1</v>
      </c>
      <c r="JJ74" s="106">
        <v>1</v>
      </c>
      <c r="JK74" s="106">
        <v>1</v>
      </c>
      <c r="JL74" s="106">
        <v>1</v>
      </c>
      <c r="JM74" s="106">
        <v>1</v>
      </c>
      <c r="JN74" s="106">
        <v>1</v>
      </c>
      <c r="JO74" s="106">
        <v>1</v>
      </c>
      <c r="JP74" s="106">
        <v>1</v>
      </c>
      <c r="JQ74" s="106">
        <v>1</v>
      </c>
      <c r="JR74" s="106">
        <v>1</v>
      </c>
      <c r="JS74" s="106">
        <v>1</v>
      </c>
      <c r="JT74" s="106">
        <v>1</v>
      </c>
      <c r="JU74" s="106">
        <v>1</v>
      </c>
      <c r="JV74" s="106">
        <v>1</v>
      </c>
      <c r="JW74" s="106">
        <v>1</v>
      </c>
      <c r="JX74" s="106">
        <v>1</v>
      </c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70"/>
      <c r="KT74" s="69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70"/>
      <c r="LX74" s="73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74"/>
      <c r="NB74" s="8"/>
      <c r="NC74" s="27"/>
    </row>
    <row r="75" spans="1:367" x14ac:dyDescent="0.35">
      <c r="A75" s="60" t="s">
        <v>181</v>
      </c>
      <c r="B75" s="4" t="s">
        <v>32</v>
      </c>
      <c r="C75" s="145"/>
      <c r="D75" s="152" t="s">
        <v>261</v>
      </c>
      <c r="E75" s="107">
        <f t="shared" si="1"/>
        <v>27</v>
      </c>
      <c r="F75" s="6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68"/>
      <c r="AJ75" s="6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68"/>
      <c r="BN75" s="6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68"/>
      <c r="CR75" s="6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95"/>
      <c r="DV75" s="93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5"/>
      <c r="EZ75" s="93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5"/>
      <c r="GD75" s="93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5"/>
      <c r="HH75" s="93"/>
      <c r="HI75" s="94"/>
      <c r="HJ75" s="94"/>
      <c r="HK75" s="94"/>
      <c r="HL75" s="94"/>
      <c r="HM75" s="94"/>
      <c r="HN75" s="94"/>
      <c r="HO75" s="108">
        <v>1</v>
      </c>
      <c r="HP75" s="108">
        <v>1</v>
      </c>
      <c r="HQ75" s="108">
        <v>1</v>
      </c>
      <c r="HR75" s="108">
        <v>1</v>
      </c>
      <c r="HS75" s="108">
        <v>1</v>
      </c>
      <c r="HT75" s="108">
        <v>1</v>
      </c>
      <c r="HU75" s="108">
        <v>1</v>
      </c>
      <c r="HV75" s="108">
        <v>1</v>
      </c>
      <c r="HW75" s="108">
        <v>1</v>
      </c>
      <c r="HX75" s="108">
        <v>1</v>
      </c>
      <c r="HY75" s="108">
        <v>1</v>
      </c>
      <c r="HZ75" s="108">
        <v>1</v>
      </c>
      <c r="IA75" s="108">
        <v>1</v>
      </c>
      <c r="IB75" s="108">
        <v>1</v>
      </c>
      <c r="IC75" s="108">
        <v>1</v>
      </c>
      <c r="ID75" s="108">
        <v>1</v>
      </c>
      <c r="IE75" s="108">
        <v>1</v>
      </c>
      <c r="IF75" s="108">
        <v>1</v>
      </c>
      <c r="IG75" s="108">
        <v>1</v>
      </c>
      <c r="IH75" s="108">
        <v>1</v>
      </c>
      <c r="II75" s="108">
        <v>1</v>
      </c>
      <c r="IJ75" s="108">
        <v>1</v>
      </c>
      <c r="IK75" s="108">
        <v>1</v>
      </c>
      <c r="IL75" s="108">
        <v>1</v>
      </c>
      <c r="IM75" s="108">
        <v>1</v>
      </c>
      <c r="IN75" s="108">
        <v>1</v>
      </c>
      <c r="IO75" s="108">
        <v>1</v>
      </c>
      <c r="IP75" s="94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94"/>
      <c r="JD75" s="94"/>
      <c r="JE75" s="94"/>
      <c r="JF75" s="94"/>
      <c r="JG75" s="94"/>
      <c r="JH75" s="94"/>
      <c r="JI75" s="94"/>
      <c r="JJ75" s="94"/>
      <c r="JK75" s="94"/>
      <c r="JL75" s="94"/>
      <c r="JM75" s="94"/>
      <c r="JN75" s="94"/>
      <c r="JO75" s="95"/>
      <c r="JP75" s="69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70"/>
      <c r="KT75" s="69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70"/>
      <c r="LX75" s="73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74"/>
      <c r="NB75" s="115" t="s">
        <v>131</v>
      </c>
      <c r="NC75" s="116" t="s">
        <v>132</v>
      </c>
    </row>
    <row r="76" spans="1:367" x14ac:dyDescent="0.35">
      <c r="A76" s="60" t="s">
        <v>182</v>
      </c>
      <c r="B76" s="4" t="s">
        <v>32</v>
      </c>
      <c r="C76" s="145"/>
      <c r="D76" s="152" t="s">
        <v>261</v>
      </c>
      <c r="E76" s="107">
        <f t="shared" si="1"/>
        <v>39</v>
      </c>
      <c r="F76" s="6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68"/>
      <c r="AJ76" s="6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68"/>
      <c r="BN76" s="6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68"/>
      <c r="CR76" s="6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95"/>
      <c r="DV76" s="93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5"/>
      <c r="EZ76" s="93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5"/>
      <c r="GD76" s="93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5"/>
      <c r="HH76" s="93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94"/>
      <c r="IK76" s="95"/>
      <c r="IL76" s="108">
        <v>1</v>
      </c>
      <c r="IM76" s="108">
        <v>1</v>
      </c>
      <c r="IN76" s="108">
        <v>1</v>
      </c>
      <c r="IO76" s="108">
        <v>1</v>
      </c>
      <c r="IP76" s="108">
        <v>1</v>
      </c>
      <c r="IQ76" s="108">
        <v>1</v>
      </c>
      <c r="IR76" s="108">
        <v>1</v>
      </c>
      <c r="IS76" s="108">
        <v>1</v>
      </c>
      <c r="IT76" s="108">
        <v>1</v>
      </c>
      <c r="IU76" s="108">
        <v>1</v>
      </c>
      <c r="IV76" s="108">
        <v>1</v>
      </c>
      <c r="IW76" s="108">
        <v>1</v>
      </c>
      <c r="IX76" s="108">
        <v>1</v>
      </c>
      <c r="IY76" s="108">
        <v>1</v>
      </c>
      <c r="IZ76" s="108">
        <v>1</v>
      </c>
      <c r="JA76" s="108">
        <v>1</v>
      </c>
      <c r="JB76" s="108">
        <v>1</v>
      </c>
      <c r="JC76" s="108">
        <v>1</v>
      </c>
      <c r="JD76" s="108">
        <v>1</v>
      </c>
      <c r="JE76" s="108">
        <v>1</v>
      </c>
      <c r="JF76" s="108">
        <v>1</v>
      </c>
      <c r="JG76" s="108">
        <v>1</v>
      </c>
      <c r="JH76" s="108">
        <v>1</v>
      </c>
      <c r="JI76" s="108">
        <v>1</v>
      </c>
      <c r="JJ76" s="108">
        <v>1</v>
      </c>
      <c r="JK76" s="108">
        <v>1</v>
      </c>
      <c r="JL76" s="108">
        <v>1</v>
      </c>
      <c r="JM76" s="108">
        <v>1</v>
      </c>
      <c r="JN76" s="108">
        <v>1</v>
      </c>
      <c r="JO76" s="108">
        <v>1</v>
      </c>
      <c r="JP76" s="108">
        <v>1</v>
      </c>
      <c r="JQ76" s="108">
        <v>1</v>
      </c>
      <c r="JR76" s="108">
        <v>1</v>
      </c>
      <c r="JS76" s="108">
        <v>1</v>
      </c>
      <c r="JT76" s="108">
        <v>1</v>
      </c>
      <c r="JU76" s="108">
        <v>1</v>
      </c>
      <c r="JV76" s="108">
        <v>1</v>
      </c>
      <c r="JW76" s="108">
        <v>1</v>
      </c>
      <c r="JX76" s="108">
        <v>1</v>
      </c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70"/>
      <c r="KT76" s="69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70"/>
      <c r="LX76" s="73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74"/>
      <c r="NB76" s="115" t="s">
        <v>131</v>
      </c>
      <c r="NC76" s="116" t="s">
        <v>132</v>
      </c>
    </row>
    <row r="77" spans="1:367" x14ac:dyDescent="0.35">
      <c r="A77" s="59">
        <v>8</v>
      </c>
      <c r="B77" s="15" t="s">
        <v>8</v>
      </c>
      <c r="C77" s="144"/>
      <c r="D77" s="151" t="s">
        <v>259</v>
      </c>
      <c r="E77" s="102">
        <f t="shared" si="1"/>
        <v>144</v>
      </c>
      <c r="F77" s="6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68"/>
      <c r="AJ77" s="6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68"/>
      <c r="BN77" s="6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68"/>
      <c r="CR77" s="6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68"/>
      <c r="DV77" s="93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5"/>
      <c r="EZ77" s="93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5"/>
      <c r="GD77" s="93"/>
      <c r="GE77" s="94"/>
      <c r="GF77" s="94"/>
      <c r="GG77" s="94"/>
      <c r="GH77" s="94"/>
      <c r="GI77" s="94"/>
      <c r="GJ77" s="104">
        <v>1</v>
      </c>
      <c r="GK77" s="104">
        <v>1</v>
      </c>
      <c r="GL77" s="104">
        <v>1</v>
      </c>
      <c r="GM77" s="104">
        <v>1</v>
      </c>
      <c r="GN77" s="104">
        <v>1</v>
      </c>
      <c r="GO77" s="104">
        <v>1</v>
      </c>
      <c r="GP77" s="104">
        <v>1</v>
      </c>
      <c r="GQ77" s="104">
        <v>1</v>
      </c>
      <c r="GR77" s="104">
        <v>1</v>
      </c>
      <c r="GS77" s="104">
        <v>1</v>
      </c>
      <c r="GT77" s="104">
        <v>1</v>
      </c>
      <c r="GU77" s="104">
        <v>1</v>
      </c>
      <c r="GV77" s="104">
        <v>1</v>
      </c>
      <c r="GW77" s="104">
        <v>1</v>
      </c>
      <c r="GX77" s="104">
        <v>1</v>
      </c>
      <c r="GY77" s="104">
        <v>1</v>
      </c>
      <c r="GZ77" s="104">
        <v>1</v>
      </c>
      <c r="HA77" s="104">
        <v>1</v>
      </c>
      <c r="HB77" s="104">
        <v>1</v>
      </c>
      <c r="HC77" s="104">
        <v>1</v>
      </c>
      <c r="HD77" s="104">
        <v>1</v>
      </c>
      <c r="HE77" s="104">
        <v>1</v>
      </c>
      <c r="HF77" s="104">
        <v>1</v>
      </c>
      <c r="HG77" s="104">
        <v>1</v>
      </c>
      <c r="HH77" s="104">
        <v>1</v>
      </c>
      <c r="HI77" s="104">
        <v>1</v>
      </c>
      <c r="HJ77" s="104">
        <v>1</v>
      </c>
      <c r="HK77" s="104">
        <v>1</v>
      </c>
      <c r="HL77" s="104">
        <v>1</v>
      </c>
      <c r="HM77" s="104">
        <v>1</v>
      </c>
      <c r="HN77" s="104">
        <v>1</v>
      </c>
      <c r="HO77" s="104">
        <v>1</v>
      </c>
      <c r="HP77" s="104">
        <v>1</v>
      </c>
      <c r="HQ77" s="104">
        <v>1</v>
      </c>
      <c r="HR77" s="104">
        <v>1</v>
      </c>
      <c r="HS77" s="104">
        <v>1</v>
      </c>
      <c r="HT77" s="104">
        <v>1</v>
      </c>
      <c r="HU77" s="104">
        <v>1</v>
      </c>
      <c r="HV77" s="104">
        <v>1</v>
      </c>
      <c r="HW77" s="104">
        <v>1</v>
      </c>
      <c r="HX77" s="104">
        <v>1</v>
      </c>
      <c r="HY77" s="104">
        <v>1</v>
      </c>
      <c r="HZ77" s="104">
        <v>1</v>
      </c>
      <c r="IA77" s="104">
        <v>1</v>
      </c>
      <c r="IB77" s="104">
        <v>1</v>
      </c>
      <c r="IC77" s="104">
        <v>1</v>
      </c>
      <c r="ID77" s="104">
        <v>1</v>
      </c>
      <c r="IE77" s="104">
        <v>1</v>
      </c>
      <c r="IF77" s="104">
        <v>1</v>
      </c>
      <c r="IG77" s="104">
        <v>1</v>
      </c>
      <c r="IH77" s="104">
        <v>1</v>
      </c>
      <c r="II77" s="104">
        <v>1</v>
      </c>
      <c r="IJ77" s="104">
        <v>1</v>
      </c>
      <c r="IK77" s="104">
        <v>1</v>
      </c>
      <c r="IL77" s="104">
        <v>1</v>
      </c>
      <c r="IM77" s="104">
        <v>1</v>
      </c>
      <c r="IN77" s="104">
        <v>1</v>
      </c>
      <c r="IO77" s="104">
        <v>1</v>
      </c>
      <c r="IP77" s="104">
        <v>1</v>
      </c>
      <c r="IQ77" s="104">
        <v>1</v>
      </c>
      <c r="IR77" s="104">
        <v>1</v>
      </c>
      <c r="IS77" s="104">
        <v>1</v>
      </c>
      <c r="IT77" s="104">
        <v>1</v>
      </c>
      <c r="IU77" s="104">
        <v>1</v>
      </c>
      <c r="IV77" s="104">
        <v>1</v>
      </c>
      <c r="IW77" s="104">
        <v>1</v>
      </c>
      <c r="IX77" s="104">
        <v>1</v>
      </c>
      <c r="IY77" s="104">
        <v>1</v>
      </c>
      <c r="IZ77" s="104">
        <v>1</v>
      </c>
      <c r="JA77" s="104">
        <v>1</v>
      </c>
      <c r="JB77" s="104">
        <v>1</v>
      </c>
      <c r="JC77" s="104">
        <v>1</v>
      </c>
      <c r="JD77" s="104">
        <v>1</v>
      </c>
      <c r="JE77" s="104">
        <v>1</v>
      </c>
      <c r="JF77" s="104">
        <v>1</v>
      </c>
      <c r="JG77" s="104">
        <v>1</v>
      </c>
      <c r="JH77" s="104">
        <v>1</v>
      </c>
      <c r="JI77" s="104">
        <v>1</v>
      </c>
      <c r="JJ77" s="104">
        <v>1</v>
      </c>
      <c r="JK77" s="104">
        <v>1</v>
      </c>
      <c r="JL77" s="104">
        <v>1</v>
      </c>
      <c r="JM77" s="104">
        <v>1</v>
      </c>
      <c r="JN77" s="104">
        <v>1</v>
      </c>
      <c r="JO77" s="104">
        <v>1</v>
      </c>
      <c r="JP77" s="104">
        <v>1</v>
      </c>
      <c r="JQ77" s="104">
        <v>1</v>
      </c>
      <c r="JR77" s="104">
        <v>1</v>
      </c>
      <c r="JS77" s="104">
        <v>1</v>
      </c>
      <c r="JT77" s="104">
        <v>1</v>
      </c>
      <c r="JU77" s="104">
        <v>1</v>
      </c>
      <c r="JV77" s="104">
        <v>1</v>
      </c>
      <c r="JW77" s="104">
        <v>1</v>
      </c>
      <c r="JX77" s="104">
        <v>1</v>
      </c>
      <c r="JY77" s="104">
        <v>1</v>
      </c>
      <c r="JZ77" s="104">
        <v>1</v>
      </c>
      <c r="KA77" s="104">
        <v>1</v>
      </c>
      <c r="KB77" s="104">
        <v>1</v>
      </c>
      <c r="KC77" s="104">
        <v>1</v>
      </c>
      <c r="KD77" s="104">
        <v>1</v>
      </c>
      <c r="KE77" s="104">
        <v>1</v>
      </c>
      <c r="KF77" s="104">
        <v>1</v>
      </c>
      <c r="KG77" s="104">
        <v>1</v>
      </c>
      <c r="KH77" s="104">
        <v>1</v>
      </c>
      <c r="KI77" s="104">
        <v>1</v>
      </c>
      <c r="KJ77" s="104">
        <v>1</v>
      </c>
      <c r="KK77" s="104">
        <v>1</v>
      </c>
      <c r="KL77" s="104">
        <v>1</v>
      </c>
      <c r="KM77" s="104">
        <v>1</v>
      </c>
      <c r="KN77" s="104">
        <v>1</v>
      </c>
      <c r="KO77" s="104">
        <v>1</v>
      </c>
      <c r="KP77" s="104">
        <v>1</v>
      </c>
      <c r="KQ77" s="104">
        <v>1</v>
      </c>
      <c r="KR77" s="104">
        <v>1</v>
      </c>
      <c r="KS77" s="104">
        <v>1</v>
      </c>
      <c r="KT77" s="104">
        <v>1</v>
      </c>
      <c r="KU77" s="104">
        <v>1</v>
      </c>
      <c r="KV77" s="104">
        <v>1</v>
      </c>
      <c r="KW77" s="104">
        <v>1</v>
      </c>
      <c r="KX77" s="104">
        <v>1</v>
      </c>
      <c r="KY77" s="104">
        <v>1</v>
      </c>
      <c r="KZ77" s="104">
        <v>1</v>
      </c>
      <c r="LA77" s="104">
        <v>1</v>
      </c>
      <c r="LB77" s="104">
        <v>1</v>
      </c>
      <c r="LC77" s="104">
        <v>1</v>
      </c>
      <c r="LD77" s="104">
        <v>1</v>
      </c>
      <c r="LE77" s="104">
        <v>1</v>
      </c>
      <c r="LF77" s="104">
        <v>1</v>
      </c>
      <c r="LG77" s="104">
        <v>1</v>
      </c>
      <c r="LH77" s="104">
        <v>1</v>
      </c>
      <c r="LI77" s="104">
        <v>1</v>
      </c>
      <c r="LJ77" s="104">
        <v>1</v>
      </c>
      <c r="LK77" s="104">
        <v>1</v>
      </c>
      <c r="LL77" s="104">
        <v>1</v>
      </c>
      <c r="LM77" s="104">
        <v>1</v>
      </c>
      <c r="LN77" s="104">
        <v>1</v>
      </c>
      <c r="LO77" s="104">
        <v>1</v>
      </c>
      <c r="LP77" s="104">
        <v>1</v>
      </c>
      <c r="LQ77" s="104">
        <v>1</v>
      </c>
      <c r="LR77" s="104">
        <v>1</v>
      </c>
      <c r="LS77" s="104">
        <v>1</v>
      </c>
      <c r="LT77" s="104">
        <v>1</v>
      </c>
      <c r="LU77" s="104">
        <v>1</v>
      </c>
      <c r="LV77" s="104">
        <v>1</v>
      </c>
      <c r="LW77" s="104">
        <v>1</v>
      </c>
      <c r="LX77" s="73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74"/>
      <c r="NB77" s="8"/>
      <c r="NC77" s="27"/>
    </row>
    <row r="78" spans="1:367" x14ac:dyDescent="0.35">
      <c r="A78" s="59" t="s">
        <v>75</v>
      </c>
      <c r="B78" s="15" t="s">
        <v>31</v>
      </c>
      <c r="C78" s="144"/>
      <c r="D78" s="151" t="s">
        <v>260</v>
      </c>
      <c r="E78" s="102">
        <f t="shared" si="1"/>
        <v>48</v>
      </c>
      <c r="F78" s="6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68"/>
      <c r="AJ78" s="6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68"/>
      <c r="BN78" s="6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68"/>
      <c r="CR78" s="6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68"/>
      <c r="DV78" s="93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5"/>
      <c r="EZ78" s="93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5"/>
      <c r="GD78" s="93"/>
      <c r="GE78" s="94"/>
      <c r="GF78" s="94"/>
      <c r="GG78" s="94"/>
      <c r="GH78" s="94"/>
      <c r="GI78" s="94"/>
      <c r="GJ78" s="106">
        <v>1</v>
      </c>
      <c r="GK78" s="106">
        <v>1</v>
      </c>
      <c r="GL78" s="106">
        <v>1</v>
      </c>
      <c r="GM78" s="106">
        <v>1</v>
      </c>
      <c r="GN78" s="106">
        <v>1</v>
      </c>
      <c r="GO78" s="106">
        <v>1</v>
      </c>
      <c r="GP78" s="106">
        <v>1</v>
      </c>
      <c r="GQ78" s="106">
        <v>1</v>
      </c>
      <c r="GR78" s="106">
        <v>1</v>
      </c>
      <c r="GS78" s="106">
        <v>1</v>
      </c>
      <c r="GT78" s="106">
        <v>1</v>
      </c>
      <c r="GU78" s="106">
        <v>1</v>
      </c>
      <c r="GV78" s="106">
        <v>1</v>
      </c>
      <c r="GW78" s="106">
        <v>1</v>
      </c>
      <c r="GX78" s="106">
        <v>1</v>
      </c>
      <c r="GY78" s="106">
        <v>1</v>
      </c>
      <c r="GZ78" s="106">
        <v>1</v>
      </c>
      <c r="HA78" s="106">
        <v>1</v>
      </c>
      <c r="HB78" s="106">
        <v>1</v>
      </c>
      <c r="HC78" s="106">
        <v>1</v>
      </c>
      <c r="HD78" s="106">
        <v>1</v>
      </c>
      <c r="HE78" s="106">
        <v>1</v>
      </c>
      <c r="HF78" s="106">
        <v>1</v>
      </c>
      <c r="HG78" s="106">
        <v>1</v>
      </c>
      <c r="HH78" s="106">
        <v>1</v>
      </c>
      <c r="HI78" s="106">
        <v>1</v>
      </c>
      <c r="HJ78" s="106">
        <v>1</v>
      </c>
      <c r="HK78" s="106">
        <v>1</v>
      </c>
      <c r="HL78" s="106">
        <v>1</v>
      </c>
      <c r="HM78" s="106">
        <v>1</v>
      </c>
      <c r="HN78" s="106">
        <v>1</v>
      </c>
      <c r="HO78" s="106">
        <v>1</v>
      </c>
      <c r="HP78" s="106">
        <v>1</v>
      </c>
      <c r="HQ78" s="106">
        <v>1</v>
      </c>
      <c r="HR78" s="106">
        <v>1</v>
      </c>
      <c r="HS78" s="106">
        <v>1</v>
      </c>
      <c r="HT78" s="106">
        <v>1</v>
      </c>
      <c r="HU78" s="106">
        <v>1</v>
      </c>
      <c r="HV78" s="106">
        <v>1</v>
      </c>
      <c r="HW78" s="106">
        <v>1</v>
      </c>
      <c r="HX78" s="106">
        <v>1</v>
      </c>
      <c r="HY78" s="106">
        <v>1</v>
      </c>
      <c r="HZ78" s="106">
        <v>1</v>
      </c>
      <c r="IA78" s="106">
        <v>1</v>
      </c>
      <c r="IB78" s="106">
        <v>1</v>
      </c>
      <c r="IC78" s="106">
        <v>1</v>
      </c>
      <c r="ID78" s="106">
        <v>1</v>
      </c>
      <c r="IE78" s="106">
        <v>1</v>
      </c>
      <c r="IF78" s="94"/>
      <c r="IG78" s="94"/>
      <c r="IH78" s="94"/>
      <c r="II78" s="94"/>
      <c r="IJ78" s="94"/>
      <c r="IK78" s="95"/>
      <c r="IL78" s="93"/>
      <c r="IM78" s="94"/>
      <c r="IN78" s="94"/>
      <c r="IO78" s="94"/>
      <c r="IP78" s="94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94"/>
      <c r="JD78" s="94"/>
      <c r="JE78" s="94"/>
      <c r="JF78" s="94"/>
      <c r="JG78" s="94"/>
      <c r="JH78" s="94"/>
      <c r="JI78" s="94"/>
      <c r="JJ78" s="94"/>
      <c r="JK78" s="94"/>
      <c r="JL78" s="94"/>
      <c r="JM78" s="94"/>
      <c r="JN78" s="94"/>
      <c r="JO78" s="95"/>
      <c r="JP78" s="93"/>
      <c r="JQ78" s="94"/>
      <c r="JR78" s="94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94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94"/>
      <c r="KQ78" s="94"/>
      <c r="KR78" s="94"/>
      <c r="KS78" s="95"/>
      <c r="KT78" s="93"/>
      <c r="KU78" s="94"/>
      <c r="KV78" s="94"/>
      <c r="KW78" s="94"/>
      <c r="KX78" s="94"/>
      <c r="KY78" s="94"/>
      <c r="KZ78" s="94"/>
      <c r="LA78" s="94"/>
      <c r="LB78" s="94"/>
      <c r="LC78" s="94"/>
      <c r="LD78" s="94"/>
      <c r="LE78" s="94"/>
      <c r="LF78" s="94"/>
      <c r="LG78" s="94"/>
      <c r="LH78" s="94"/>
      <c r="LI78" s="94"/>
      <c r="LJ78" s="94"/>
      <c r="LK78" s="94"/>
      <c r="LL78" s="94"/>
      <c r="LM78" s="94"/>
      <c r="LN78" s="94"/>
      <c r="LO78" s="94"/>
      <c r="LP78" s="94"/>
      <c r="LQ78" s="94"/>
      <c r="LR78" s="94"/>
      <c r="LS78" s="94"/>
      <c r="LT78" s="94"/>
      <c r="LU78" s="94"/>
      <c r="LV78" s="94"/>
      <c r="LW78" s="95"/>
      <c r="LX78" s="73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74"/>
      <c r="NB78" s="8"/>
      <c r="NC78" s="27"/>
    </row>
    <row r="79" spans="1:367" x14ac:dyDescent="0.35">
      <c r="A79" s="60" t="s">
        <v>183</v>
      </c>
      <c r="B79" s="4" t="s">
        <v>32</v>
      </c>
      <c r="C79" s="145"/>
      <c r="D79" s="152" t="s">
        <v>261</v>
      </c>
      <c r="E79" s="107">
        <f t="shared" si="1"/>
        <v>28</v>
      </c>
      <c r="F79" s="6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68"/>
      <c r="AJ79" s="6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68"/>
      <c r="BN79" s="6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68"/>
      <c r="CR79" s="6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68"/>
      <c r="DV79" s="93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5"/>
      <c r="EZ79" s="93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5"/>
      <c r="GD79" s="93"/>
      <c r="GE79" s="94"/>
      <c r="GF79" s="94"/>
      <c r="GG79" s="94"/>
      <c r="GH79" s="94"/>
      <c r="GI79" s="94"/>
      <c r="GJ79" s="108">
        <v>1</v>
      </c>
      <c r="GK79" s="108">
        <v>1</v>
      </c>
      <c r="GL79" s="108">
        <v>1</v>
      </c>
      <c r="GM79" s="108">
        <v>1</v>
      </c>
      <c r="GN79" s="108">
        <v>1</v>
      </c>
      <c r="GO79" s="108">
        <v>1</v>
      </c>
      <c r="GP79" s="108">
        <v>1</v>
      </c>
      <c r="GQ79" s="108">
        <v>1</v>
      </c>
      <c r="GR79" s="108">
        <v>1</v>
      </c>
      <c r="GS79" s="108">
        <v>1</v>
      </c>
      <c r="GT79" s="153">
        <v>1</v>
      </c>
      <c r="GU79" s="153">
        <v>1</v>
      </c>
      <c r="GV79" s="153">
        <v>1</v>
      </c>
      <c r="GW79" s="153">
        <v>1</v>
      </c>
      <c r="GX79" s="153">
        <v>1</v>
      </c>
      <c r="GY79" s="153">
        <v>1</v>
      </c>
      <c r="GZ79" s="153">
        <v>1</v>
      </c>
      <c r="HA79" s="153">
        <v>1</v>
      </c>
      <c r="HB79" s="153">
        <v>1</v>
      </c>
      <c r="HC79" s="153">
        <v>1</v>
      </c>
      <c r="HD79" s="153">
        <v>1</v>
      </c>
      <c r="HE79" s="153">
        <v>1</v>
      </c>
      <c r="HF79" s="153">
        <v>1</v>
      </c>
      <c r="HG79" s="153">
        <v>1</v>
      </c>
      <c r="HH79" s="153">
        <v>1</v>
      </c>
      <c r="HI79" s="153">
        <v>1</v>
      </c>
      <c r="HJ79" s="153">
        <v>1</v>
      </c>
      <c r="HK79" s="153">
        <v>1</v>
      </c>
      <c r="HL79" s="94"/>
      <c r="HM79" s="94"/>
      <c r="HN79" s="94"/>
      <c r="HO79" s="94"/>
      <c r="HP79" s="94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94"/>
      <c r="ID79" s="94"/>
      <c r="IE79" s="94"/>
      <c r="IF79" s="94"/>
      <c r="IG79" s="94"/>
      <c r="IH79" s="94"/>
      <c r="II79" s="94"/>
      <c r="IJ79" s="94"/>
      <c r="IK79" s="95"/>
      <c r="IL79" s="93"/>
      <c r="IM79" s="94"/>
      <c r="IN79" s="94"/>
      <c r="IO79" s="94"/>
      <c r="IP79" s="94"/>
      <c r="IQ79" s="94"/>
      <c r="IR79" s="94"/>
      <c r="IS79" s="94"/>
      <c r="IT79" s="94"/>
      <c r="IU79" s="94"/>
      <c r="IV79" s="94"/>
      <c r="IW79" s="94"/>
      <c r="IX79" s="94"/>
      <c r="IY79" s="94"/>
      <c r="IZ79" s="94"/>
      <c r="JA79" s="94"/>
      <c r="JB79" s="94"/>
      <c r="JC79" s="94"/>
      <c r="JD79" s="94"/>
      <c r="JE79" s="94"/>
      <c r="JF79" s="94"/>
      <c r="JG79" s="94"/>
      <c r="JH79" s="94"/>
      <c r="JI79" s="94"/>
      <c r="JJ79" s="94"/>
      <c r="JK79" s="94"/>
      <c r="JL79" s="94"/>
      <c r="JM79" s="94"/>
      <c r="JN79" s="94"/>
      <c r="JO79" s="95"/>
      <c r="JP79" s="93"/>
      <c r="JQ79" s="94"/>
      <c r="JR79" s="94"/>
      <c r="JS79" s="94"/>
      <c r="JT79" s="94"/>
      <c r="JU79" s="94"/>
      <c r="JV79" s="94"/>
      <c r="JW79" s="94"/>
      <c r="JX79" s="94"/>
      <c r="JY79" s="94"/>
      <c r="JZ79" s="94"/>
      <c r="KA79" s="94"/>
      <c r="KB79" s="94"/>
      <c r="KC79" s="94"/>
      <c r="KD79" s="94"/>
      <c r="KE79" s="94"/>
      <c r="KF79" s="94"/>
      <c r="KG79" s="94"/>
      <c r="KH79" s="94"/>
      <c r="KI79" s="94"/>
      <c r="KJ79" s="94"/>
      <c r="KK79" s="94"/>
      <c r="KL79" s="94"/>
      <c r="KM79" s="94"/>
      <c r="KN79" s="94"/>
      <c r="KO79" s="94"/>
      <c r="KP79" s="94"/>
      <c r="KQ79" s="94"/>
      <c r="KR79" s="94"/>
      <c r="KS79" s="95"/>
      <c r="KT79" s="93"/>
      <c r="KU79" s="94"/>
      <c r="KV79" s="94"/>
      <c r="KW79" s="94"/>
      <c r="KX79" s="94"/>
      <c r="KY79" s="94"/>
      <c r="KZ79" s="94"/>
      <c r="LA79" s="94"/>
      <c r="LB79" s="94"/>
      <c r="LC79" s="94"/>
      <c r="LD79" s="94"/>
      <c r="LE79" s="94"/>
      <c r="LF79" s="94"/>
      <c r="LG79" s="94"/>
      <c r="LH79" s="94"/>
      <c r="LI79" s="94"/>
      <c r="LJ79" s="94"/>
      <c r="LK79" s="94"/>
      <c r="LL79" s="94"/>
      <c r="LM79" s="94"/>
      <c r="LN79" s="94"/>
      <c r="LO79" s="94"/>
      <c r="LP79" s="94"/>
      <c r="LQ79" s="94"/>
      <c r="LR79" s="94"/>
      <c r="LS79" s="94"/>
      <c r="LT79" s="94"/>
      <c r="LU79" s="94"/>
      <c r="LV79" s="94"/>
      <c r="LW79" s="95"/>
      <c r="LX79" s="73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74"/>
      <c r="NB79" s="115" t="s">
        <v>131</v>
      </c>
      <c r="NC79" s="116" t="s">
        <v>132</v>
      </c>
    </row>
    <row r="80" spans="1:367" x14ac:dyDescent="0.35">
      <c r="A80" s="60" t="s">
        <v>184</v>
      </c>
      <c r="B80" s="4" t="s">
        <v>32</v>
      </c>
      <c r="C80" s="145"/>
      <c r="D80" s="152" t="s">
        <v>261</v>
      </c>
      <c r="E80" s="107">
        <f t="shared" si="1"/>
        <v>28</v>
      </c>
      <c r="F80" s="6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68"/>
      <c r="AJ80" s="6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68"/>
      <c r="BN80" s="6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68"/>
      <c r="CR80" s="6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68"/>
      <c r="DV80" s="93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/>
      <c r="EV80" s="94"/>
      <c r="EW80" s="94"/>
      <c r="EX80" s="94"/>
      <c r="EY80" s="95"/>
      <c r="EZ80" s="93"/>
      <c r="FA80" s="94"/>
      <c r="FB80" s="94"/>
      <c r="FC80" s="94"/>
      <c r="FD80" s="94"/>
      <c r="FE80" s="94"/>
      <c r="FF80" s="94"/>
      <c r="FG80" s="94"/>
      <c r="FH80" s="94"/>
      <c r="FI80" s="94"/>
      <c r="FJ80" s="94"/>
      <c r="FK80" s="94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5"/>
      <c r="GD80" s="93"/>
      <c r="GE80" s="94"/>
      <c r="GF80" s="94"/>
      <c r="GG80" s="94"/>
      <c r="GH80" s="94"/>
      <c r="GI80" s="94"/>
      <c r="GJ80" s="94"/>
      <c r="GK80" s="94"/>
      <c r="GL80" s="94"/>
      <c r="GM80" s="94"/>
      <c r="GN80" s="94"/>
      <c r="GO80" s="94"/>
      <c r="GP80" s="94"/>
      <c r="GQ80" s="94"/>
      <c r="GR80" s="94"/>
      <c r="GS80" s="94"/>
      <c r="GT80" s="94"/>
      <c r="GU80" s="94"/>
      <c r="GV80" s="94"/>
      <c r="GW80" s="94"/>
      <c r="GX80" s="94"/>
      <c r="GY80" s="94"/>
      <c r="GZ80" s="94"/>
      <c r="HA80" s="94"/>
      <c r="HB80" s="94"/>
      <c r="HC80" s="94"/>
      <c r="HD80" s="108">
        <v>1</v>
      </c>
      <c r="HE80" s="108">
        <v>1</v>
      </c>
      <c r="HF80" s="108">
        <v>1</v>
      </c>
      <c r="HG80" s="108">
        <v>1</v>
      </c>
      <c r="HH80" s="108">
        <v>1</v>
      </c>
      <c r="HI80" s="108">
        <v>1</v>
      </c>
      <c r="HJ80" s="108">
        <v>1</v>
      </c>
      <c r="HK80" s="108">
        <v>1</v>
      </c>
      <c r="HL80" s="108">
        <v>1</v>
      </c>
      <c r="HM80" s="108">
        <v>1</v>
      </c>
      <c r="HN80" s="108">
        <v>1</v>
      </c>
      <c r="HO80" s="108">
        <v>1</v>
      </c>
      <c r="HP80" s="108">
        <v>1</v>
      </c>
      <c r="HQ80" s="108">
        <v>1</v>
      </c>
      <c r="HR80" s="108">
        <v>1</v>
      </c>
      <c r="HS80" s="108">
        <v>1</v>
      </c>
      <c r="HT80" s="108">
        <v>1</v>
      </c>
      <c r="HU80" s="108">
        <v>1</v>
      </c>
      <c r="HV80" s="108">
        <v>1</v>
      </c>
      <c r="HW80" s="108">
        <v>1</v>
      </c>
      <c r="HX80" s="108">
        <v>1</v>
      </c>
      <c r="HY80" s="108">
        <v>1</v>
      </c>
      <c r="HZ80" s="108">
        <v>1</v>
      </c>
      <c r="IA80" s="108">
        <v>1</v>
      </c>
      <c r="IB80" s="108">
        <v>1</v>
      </c>
      <c r="IC80" s="108">
        <v>1</v>
      </c>
      <c r="ID80" s="108">
        <v>1</v>
      </c>
      <c r="IE80" s="108">
        <v>1</v>
      </c>
      <c r="IF80" s="94"/>
      <c r="IG80" s="94"/>
      <c r="IH80" s="94"/>
      <c r="II80" s="94"/>
      <c r="IJ80" s="94"/>
      <c r="IK80" s="95"/>
      <c r="IL80" s="93"/>
      <c r="IM80" s="94"/>
      <c r="IN80" s="94"/>
      <c r="IO80" s="94"/>
      <c r="IP80" s="94"/>
      <c r="IQ80" s="94"/>
      <c r="IR80" s="94"/>
      <c r="IS80" s="94"/>
      <c r="IT80" s="94"/>
      <c r="IU80" s="94"/>
      <c r="IV80" s="94"/>
      <c r="IW80" s="94"/>
      <c r="IX80" s="94"/>
      <c r="IY80" s="94"/>
      <c r="IZ80" s="94"/>
      <c r="JA80" s="94"/>
      <c r="JB80" s="94"/>
      <c r="JC80" s="94"/>
      <c r="JD80" s="94"/>
      <c r="JE80" s="94"/>
      <c r="JF80" s="94"/>
      <c r="JG80" s="94"/>
      <c r="JH80" s="94"/>
      <c r="JI80" s="94"/>
      <c r="JJ80" s="94"/>
      <c r="JK80" s="94"/>
      <c r="JL80" s="94"/>
      <c r="JM80" s="94"/>
      <c r="JN80" s="94"/>
      <c r="JO80" s="95"/>
      <c r="JP80" s="93"/>
      <c r="JQ80" s="94"/>
      <c r="JR80" s="94"/>
      <c r="JS80" s="94"/>
      <c r="JT80" s="94"/>
      <c r="JU80" s="94"/>
      <c r="JV80" s="94"/>
      <c r="JW80" s="94"/>
      <c r="JX80" s="94"/>
      <c r="JY80" s="94"/>
      <c r="JZ80" s="94"/>
      <c r="KA80" s="94"/>
      <c r="KB80" s="94"/>
      <c r="KC80" s="94"/>
      <c r="KD80" s="94"/>
      <c r="KE80" s="94"/>
      <c r="KF80" s="94"/>
      <c r="KG80" s="94"/>
      <c r="KH80" s="94"/>
      <c r="KI80" s="94"/>
      <c r="KJ80" s="94"/>
      <c r="KK80" s="94"/>
      <c r="KL80" s="94"/>
      <c r="KM80" s="94"/>
      <c r="KN80" s="94"/>
      <c r="KO80" s="94"/>
      <c r="KP80" s="94"/>
      <c r="KQ80" s="94"/>
      <c r="KR80" s="94"/>
      <c r="KS80" s="95"/>
      <c r="KT80" s="93"/>
      <c r="KU80" s="94"/>
      <c r="KV80" s="94"/>
      <c r="KW80" s="94"/>
      <c r="KX80" s="94"/>
      <c r="KY80" s="94"/>
      <c r="KZ80" s="94"/>
      <c r="LA80" s="94"/>
      <c r="LB80" s="94"/>
      <c r="LC80" s="94"/>
      <c r="LD80" s="94"/>
      <c r="LE80" s="94"/>
      <c r="LF80" s="94"/>
      <c r="LG80" s="94"/>
      <c r="LH80" s="94"/>
      <c r="LI80" s="94"/>
      <c r="LJ80" s="94"/>
      <c r="LK80" s="94"/>
      <c r="LL80" s="94"/>
      <c r="LM80" s="94"/>
      <c r="LN80" s="94"/>
      <c r="LO80" s="94"/>
      <c r="LP80" s="94"/>
      <c r="LQ80" s="94"/>
      <c r="LR80" s="94"/>
      <c r="LS80" s="94"/>
      <c r="LT80" s="94"/>
      <c r="LU80" s="94"/>
      <c r="LV80" s="94"/>
      <c r="LW80" s="95"/>
      <c r="LX80" s="73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74"/>
      <c r="NB80" s="115" t="s">
        <v>131</v>
      </c>
      <c r="NC80" s="116" t="s">
        <v>132</v>
      </c>
    </row>
    <row r="81" spans="1:367" x14ac:dyDescent="0.35">
      <c r="A81" s="59" t="s">
        <v>76</v>
      </c>
      <c r="B81" s="15" t="s">
        <v>31</v>
      </c>
      <c r="C81" s="144"/>
      <c r="D81" s="151" t="s">
        <v>260</v>
      </c>
      <c r="E81" s="102">
        <f t="shared" si="1"/>
        <v>70</v>
      </c>
      <c r="F81" s="6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68"/>
      <c r="AJ81" s="6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68"/>
      <c r="BN81" s="6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68"/>
      <c r="CR81" s="6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68"/>
      <c r="DV81" s="93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  <c r="EO81" s="94"/>
      <c r="EP81" s="94"/>
      <c r="EQ81" s="94"/>
      <c r="ER81" s="94"/>
      <c r="ES81" s="94"/>
      <c r="ET81" s="94"/>
      <c r="EU81" s="94"/>
      <c r="EV81" s="94"/>
      <c r="EW81" s="94"/>
      <c r="EX81" s="94"/>
      <c r="EY81" s="95"/>
      <c r="EZ81" s="93"/>
      <c r="FA81" s="94"/>
      <c r="FB81" s="94"/>
      <c r="FC81" s="94"/>
      <c r="FD81" s="94"/>
      <c r="FE81" s="94"/>
      <c r="FF81" s="94"/>
      <c r="FG81" s="94"/>
      <c r="FH81" s="94"/>
      <c r="FI81" s="94"/>
      <c r="FJ81" s="94"/>
      <c r="FK81" s="94"/>
      <c r="FL81" s="94"/>
      <c r="FM81" s="94"/>
      <c r="FN81" s="94"/>
      <c r="FO81" s="94"/>
      <c r="FP81" s="94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95"/>
      <c r="GD81" s="93"/>
      <c r="GE81" s="9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94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106">
        <v>1</v>
      </c>
      <c r="HB81" s="106">
        <v>1</v>
      </c>
      <c r="HC81" s="106">
        <v>1</v>
      </c>
      <c r="HD81" s="106">
        <v>1</v>
      </c>
      <c r="HE81" s="106">
        <v>1</v>
      </c>
      <c r="HF81" s="106">
        <v>1</v>
      </c>
      <c r="HG81" s="106">
        <v>1</v>
      </c>
      <c r="HH81" s="106">
        <v>1</v>
      </c>
      <c r="HI81" s="106">
        <v>1</v>
      </c>
      <c r="HJ81" s="106">
        <v>1</v>
      </c>
      <c r="HK81" s="106">
        <v>1</v>
      </c>
      <c r="HL81" s="106">
        <v>1</v>
      </c>
      <c r="HM81" s="106">
        <v>1</v>
      </c>
      <c r="HN81" s="106">
        <v>1</v>
      </c>
      <c r="HO81" s="106">
        <v>1</v>
      </c>
      <c r="HP81" s="106">
        <v>1</v>
      </c>
      <c r="HQ81" s="106">
        <v>1</v>
      </c>
      <c r="HR81" s="106">
        <v>1</v>
      </c>
      <c r="HS81" s="106">
        <v>1</v>
      </c>
      <c r="HT81" s="106">
        <v>1</v>
      </c>
      <c r="HU81" s="106">
        <v>1</v>
      </c>
      <c r="HV81" s="106">
        <v>1</v>
      </c>
      <c r="HW81" s="106">
        <v>1</v>
      </c>
      <c r="HX81" s="106">
        <v>1</v>
      </c>
      <c r="HY81" s="106">
        <v>1</v>
      </c>
      <c r="HZ81" s="106">
        <v>1</v>
      </c>
      <c r="IA81" s="106">
        <v>1</v>
      </c>
      <c r="IB81" s="106">
        <v>1</v>
      </c>
      <c r="IC81" s="106">
        <v>1</v>
      </c>
      <c r="ID81" s="106">
        <v>1</v>
      </c>
      <c r="IE81" s="106">
        <v>1</v>
      </c>
      <c r="IF81" s="106">
        <v>1</v>
      </c>
      <c r="IG81" s="106">
        <v>1</v>
      </c>
      <c r="IH81" s="106">
        <v>1</v>
      </c>
      <c r="II81" s="106">
        <v>1</v>
      </c>
      <c r="IJ81" s="106">
        <v>1</v>
      </c>
      <c r="IK81" s="106">
        <v>1</v>
      </c>
      <c r="IL81" s="106">
        <v>1</v>
      </c>
      <c r="IM81" s="106">
        <v>1</v>
      </c>
      <c r="IN81" s="106">
        <v>1</v>
      </c>
      <c r="IO81" s="106">
        <v>1</v>
      </c>
      <c r="IP81" s="106">
        <v>1</v>
      </c>
      <c r="IQ81" s="106">
        <v>1</v>
      </c>
      <c r="IR81" s="106">
        <v>1</v>
      </c>
      <c r="IS81" s="106">
        <v>1</v>
      </c>
      <c r="IT81" s="106">
        <v>1</v>
      </c>
      <c r="IU81" s="106">
        <v>1</v>
      </c>
      <c r="IV81" s="106">
        <v>1</v>
      </c>
      <c r="IW81" s="106">
        <v>1</v>
      </c>
      <c r="IX81" s="106">
        <v>1</v>
      </c>
      <c r="IY81" s="106">
        <v>1</v>
      </c>
      <c r="IZ81" s="106">
        <v>1</v>
      </c>
      <c r="JA81" s="106">
        <v>1</v>
      </c>
      <c r="JB81" s="106">
        <v>1</v>
      </c>
      <c r="JC81" s="106">
        <v>1</v>
      </c>
      <c r="JD81" s="106">
        <v>1</v>
      </c>
      <c r="JE81" s="106">
        <v>1</v>
      </c>
      <c r="JF81" s="106">
        <v>1</v>
      </c>
      <c r="JG81" s="106">
        <v>1</v>
      </c>
      <c r="JH81" s="106">
        <v>1</v>
      </c>
      <c r="JI81" s="106">
        <v>1</v>
      </c>
      <c r="JJ81" s="106">
        <v>1</v>
      </c>
      <c r="JK81" s="106">
        <v>1</v>
      </c>
      <c r="JL81" s="106">
        <v>1</v>
      </c>
      <c r="JM81" s="106">
        <v>1</v>
      </c>
      <c r="JN81" s="106">
        <v>1</v>
      </c>
      <c r="JO81" s="106">
        <v>1</v>
      </c>
      <c r="JP81" s="106">
        <v>1</v>
      </c>
      <c r="JQ81" s="106">
        <v>1</v>
      </c>
      <c r="JR81" s="106">
        <v>1</v>
      </c>
      <c r="JS81" s="94"/>
      <c r="JT81" s="94"/>
      <c r="JU81" s="94"/>
      <c r="JV81" s="94"/>
      <c r="JW81" s="94"/>
      <c r="JX81" s="94"/>
      <c r="JY81" s="94"/>
      <c r="JZ81" s="94"/>
      <c r="KA81" s="94"/>
      <c r="KB81" s="94"/>
      <c r="KC81" s="94"/>
      <c r="KD81" s="94"/>
      <c r="KE81" s="94"/>
      <c r="KF81" s="94"/>
      <c r="KG81" s="94"/>
      <c r="KH81" s="94"/>
      <c r="KI81" s="94"/>
      <c r="KJ81" s="94"/>
      <c r="KK81" s="94"/>
      <c r="KL81" s="94"/>
      <c r="KM81" s="94"/>
      <c r="KN81" s="94"/>
      <c r="KO81" s="94"/>
      <c r="KP81" s="94"/>
      <c r="KQ81" s="94"/>
      <c r="KR81" s="94"/>
      <c r="KS81" s="95"/>
      <c r="KT81" s="93"/>
      <c r="KU81" s="94"/>
      <c r="KV81" s="94"/>
      <c r="KW81" s="94"/>
      <c r="KX81" s="94"/>
      <c r="KY81" s="94"/>
      <c r="KZ81" s="94"/>
      <c r="LA81" s="94"/>
      <c r="LB81" s="94"/>
      <c r="LC81" s="94"/>
      <c r="LD81" s="94"/>
      <c r="LE81" s="94"/>
      <c r="LF81" s="94"/>
      <c r="LG81" s="94"/>
      <c r="LH81" s="94"/>
      <c r="LI81" s="94"/>
      <c r="LJ81" s="94"/>
      <c r="LK81" s="94"/>
      <c r="LL81" s="94"/>
      <c r="LM81" s="94"/>
      <c r="LN81" s="94"/>
      <c r="LO81" s="94"/>
      <c r="LP81" s="94"/>
      <c r="LQ81" s="94"/>
      <c r="LR81" s="94"/>
      <c r="LS81" s="94"/>
      <c r="LT81" s="94"/>
      <c r="LU81" s="94"/>
      <c r="LV81" s="94"/>
      <c r="LW81" s="95"/>
      <c r="LX81" s="73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74"/>
      <c r="NB81" s="8"/>
      <c r="NC81" s="27"/>
    </row>
    <row r="82" spans="1:367" x14ac:dyDescent="0.35">
      <c r="A82" s="60" t="s">
        <v>185</v>
      </c>
      <c r="B82" s="154" t="s">
        <v>32</v>
      </c>
      <c r="C82" s="155" t="s">
        <v>262</v>
      </c>
      <c r="D82" s="152" t="s">
        <v>261</v>
      </c>
      <c r="E82" s="107">
        <f t="shared" si="1"/>
        <v>31</v>
      </c>
      <c r="F82" s="6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68"/>
      <c r="AJ82" s="6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68"/>
      <c r="BN82" s="6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68"/>
      <c r="CR82" s="6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68"/>
      <c r="DV82" s="93"/>
      <c r="DW82" s="94"/>
      <c r="DX82" s="94"/>
      <c r="DY82" s="94"/>
      <c r="DZ82" s="94"/>
      <c r="EA82" s="94"/>
      <c r="EB82" s="94"/>
      <c r="EC82" s="94"/>
      <c r="ED82" s="94"/>
      <c r="EE82" s="94"/>
      <c r="EF82" s="94"/>
      <c r="EG82" s="94"/>
      <c r="EH82" s="94"/>
      <c r="EI82" s="94"/>
      <c r="EJ82" s="94"/>
      <c r="EK82" s="94"/>
      <c r="EL82" s="94"/>
      <c r="EM82" s="94"/>
      <c r="EN82" s="94"/>
      <c r="EO82" s="94"/>
      <c r="EP82" s="94"/>
      <c r="EQ82" s="94"/>
      <c r="ER82" s="94"/>
      <c r="ES82" s="94"/>
      <c r="ET82" s="94"/>
      <c r="EU82" s="94"/>
      <c r="EV82" s="94"/>
      <c r="EW82" s="94"/>
      <c r="EX82" s="94"/>
      <c r="EY82" s="95"/>
      <c r="EZ82" s="93"/>
      <c r="FA82" s="94"/>
      <c r="FB82" s="94"/>
      <c r="FC82" s="94"/>
      <c r="FD82" s="94"/>
      <c r="FE82" s="94"/>
      <c r="FF82" s="94"/>
      <c r="FG82" s="94"/>
      <c r="FH82" s="94"/>
      <c r="FI82" s="94"/>
      <c r="FJ82" s="94"/>
      <c r="FK82" s="94"/>
      <c r="FL82" s="94"/>
      <c r="FM82" s="94"/>
      <c r="FN82" s="94"/>
      <c r="FO82" s="94"/>
      <c r="FP82" s="94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95"/>
      <c r="GD82" s="93"/>
      <c r="GE82" s="94"/>
      <c r="GF82" s="94"/>
      <c r="GG82" s="94"/>
      <c r="GH82" s="94"/>
      <c r="GI82" s="94"/>
      <c r="GJ82" s="94"/>
      <c r="GK82" s="94"/>
      <c r="GL82" s="94"/>
      <c r="GM82" s="94"/>
      <c r="GN82" s="94"/>
      <c r="GO82" s="94"/>
      <c r="GP82" s="94"/>
      <c r="GQ82" s="94"/>
      <c r="GR82" s="94"/>
      <c r="GS82" s="94"/>
      <c r="GT82" s="94"/>
      <c r="GU82" s="94"/>
      <c r="GV82" s="94"/>
      <c r="GW82" s="94"/>
      <c r="GX82" s="94"/>
      <c r="GY82" s="94"/>
      <c r="GZ82" s="94"/>
      <c r="HA82" s="108">
        <v>1</v>
      </c>
      <c r="HB82" s="108">
        <v>1</v>
      </c>
      <c r="HC82" s="108">
        <v>1</v>
      </c>
      <c r="HD82" s="108">
        <v>1</v>
      </c>
      <c r="HE82" s="108">
        <v>1</v>
      </c>
      <c r="HF82" s="108">
        <v>1</v>
      </c>
      <c r="HG82" s="108">
        <v>1</v>
      </c>
      <c r="HH82" s="108">
        <v>1</v>
      </c>
      <c r="HI82" s="108">
        <v>1</v>
      </c>
      <c r="HJ82" s="108">
        <v>1</v>
      </c>
      <c r="HK82" s="108">
        <v>1</v>
      </c>
      <c r="HL82" s="153">
        <v>1</v>
      </c>
      <c r="HM82" s="153">
        <v>1</v>
      </c>
      <c r="HN82" s="153">
        <v>1</v>
      </c>
      <c r="HO82" s="153">
        <v>1</v>
      </c>
      <c r="HP82" s="153">
        <v>1</v>
      </c>
      <c r="HQ82" s="153">
        <v>1</v>
      </c>
      <c r="HR82" s="153">
        <v>1</v>
      </c>
      <c r="HS82" s="153">
        <v>1</v>
      </c>
      <c r="HT82" s="153">
        <v>1</v>
      </c>
      <c r="HU82" s="153">
        <v>1</v>
      </c>
      <c r="HV82" s="153">
        <v>1</v>
      </c>
      <c r="HW82" s="153">
        <v>1</v>
      </c>
      <c r="HX82" s="153">
        <v>1</v>
      </c>
      <c r="HY82" s="153">
        <v>1</v>
      </c>
      <c r="HZ82" s="153">
        <v>1</v>
      </c>
      <c r="IA82" s="153">
        <v>1</v>
      </c>
      <c r="IB82" s="153">
        <v>1</v>
      </c>
      <c r="IC82" s="153">
        <v>1</v>
      </c>
      <c r="ID82" s="153">
        <v>1</v>
      </c>
      <c r="IE82" s="153">
        <v>1</v>
      </c>
      <c r="IF82" s="94"/>
      <c r="IG82" s="94"/>
      <c r="IH82" s="94"/>
      <c r="II82" s="94"/>
      <c r="IJ82" s="94"/>
      <c r="IK82" s="95"/>
      <c r="IL82" s="93"/>
      <c r="IM82" s="94"/>
      <c r="IN82" s="94"/>
      <c r="IO82" s="94"/>
      <c r="IP82" s="94"/>
      <c r="IQ82" s="94"/>
      <c r="IR82" s="94"/>
      <c r="IS82" s="94"/>
      <c r="IT82" s="94"/>
      <c r="IU82" s="94"/>
      <c r="IV82" s="94"/>
      <c r="IW82" s="94"/>
      <c r="IX82" s="94"/>
      <c r="IY82" s="94"/>
      <c r="IZ82" s="94"/>
      <c r="JA82" s="94"/>
      <c r="JB82" s="94"/>
      <c r="JC82" s="94"/>
      <c r="JD82" s="94"/>
      <c r="JE82" s="94"/>
      <c r="JF82" s="94"/>
      <c r="JG82" s="94"/>
      <c r="JH82" s="94"/>
      <c r="JI82" s="94"/>
      <c r="JJ82" s="94"/>
      <c r="JK82" s="94"/>
      <c r="JL82" s="94"/>
      <c r="JM82" s="94"/>
      <c r="JN82" s="94"/>
      <c r="JO82" s="95"/>
      <c r="JP82" s="93"/>
      <c r="JQ82" s="94"/>
      <c r="JR82" s="94"/>
      <c r="JS82" s="94"/>
      <c r="JT82" s="94"/>
      <c r="JU82" s="94"/>
      <c r="JV82" s="94"/>
      <c r="JW82" s="94"/>
      <c r="JX82" s="94"/>
      <c r="JY82" s="94"/>
      <c r="JZ82" s="94"/>
      <c r="KA82" s="94"/>
      <c r="KB82" s="94"/>
      <c r="KC82" s="94"/>
      <c r="KD82" s="94"/>
      <c r="KE82" s="94"/>
      <c r="KF82" s="94"/>
      <c r="KG82" s="94"/>
      <c r="KH82" s="94"/>
      <c r="KI82" s="94"/>
      <c r="KJ82" s="94"/>
      <c r="KK82" s="94"/>
      <c r="KL82" s="94"/>
      <c r="KM82" s="94"/>
      <c r="KN82" s="94"/>
      <c r="KO82" s="94"/>
      <c r="KP82" s="94"/>
      <c r="KQ82" s="94"/>
      <c r="KR82" s="94"/>
      <c r="KS82" s="95"/>
      <c r="KT82" s="93"/>
      <c r="KU82" s="94"/>
      <c r="KV82" s="94"/>
      <c r="KW82" s="94"/>
      <c r="KX82" s="94"/>
      <c r="KY82" s="94"/>
      <c r="KZ82" s="94"/>
      <c r="LA82" s="94"/>
      <c r="LB82" s="94"/>
      <c r="LC82" s="94"/>
      <c r="LD82" s="94"/>
      <c r="LE82" s="94"/>
      <c r="LF82" s="94"/>
      <c r="LG82" s="94"/>
      <c r="LH82" s="94"/>
      <c r="LI82" s="94"/>
      <c r="LJ82" s="94"/>
      <c r="LK82" s="94"/>
      <c r="LL82" s="94"/>
      <c r="LM82" s="94"/>
      <c r="LN82" s="94"/>
      <c r="LO82" s="94"/>
      <c r="LP82" s="94"/>
      <c r="LQ82" s="94"/>
      <c r="LR82" s="94"/>
      <c r="LS82" s="94"/>
      <c r="LT82" s="94"/>
      <c r="LU82" s="94"/>
      <c r="LV82" s="94"/>
      <c r="LW82" s="95"/>
      <c r="LX82" s="73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74"/>
      <c r="NB82" s="115" t="s">
        <v>131</v>
      </c>
      <c r="NC82" s="116" t="s">
        <v>132</v>
      </c>
    </row>
    <row r="83" spans="1:367" x14ac:dyDescent="0.35">
      <c r="A83" s="60" t="s">
        <v>186</v>
      </c>
      <c r="B83" s="154" t="s">
        <v>32</v>
      </c>
      <c r="C83" s="155" t="s">
        <v>262</v>
      </c>
      <c r="D83" s="152" t="s">
        <v>261</v>
      </c>
      <c r="E83" s="107">
        <f t="shared" si="1"/>
        <v>54</v>
      </c>
      <c r="F83" s="6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68"/>
      <c r="AJ83" s="6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68"/>
      <c r="BN83" s="6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68"/>
      <c r="CR83" s="6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68"/>
      <c r="DV83" s="93"/>
      <c r="DW83" s="94"/>
      <c r="DX83" s="94"/>
      <c r="DY83" s="94"/>
      <c r="DZ83" s="94"/>
      <c r="EA83" s="94"/>
      <c r="EB83" s="94"/>
      <c r="EC83" s="94"/>
      <c r="ED83" s="94"/>
      <c r="EE83" s="94"/>
      <c r="EF83" s="94"/>
      <c r="EG83" s="94"/>
      <c r="EH83" s="94"/>
      <c r="EI83" s="94"/>
      <c r="EJ83" s="94"/>
      <c r="EK83" s="94"/>
      <c r="EL83" s="94"/>
      <c r="EM83" s="94"/>
      <c r="EN83" s="94"/>
      <c r="EO83" s="94"/>
      <c r="EP83" s="94"/>
      <c r="EQ83" s="94"/>
      <c r="ER83" s="94"/>
      <c r="ES83" s="94"/>
      <c r="ET83" s="94"/>
      <c r="EU83" s="94"/>
      <c r="EV83" s="94"/>
      <c r="EW83" s="94"/>
      <c r="EX83" s="94"/>
      <c r="EY83" s="95"/>
      <c r="EZ83" s="93"/>
      <c r="FA83" s="94"/>
      <c r="FB83" s="94"/>
      <c r="FC83" s="94"/>
      <c r="FD83" s="94"/>
      <c r="FE83" s="94"/>
      <c r="FF83" s="94"/>
      <c r="FG83" s="94"/>
      <c r="FH83" s="94"/>
      <c r="FI83" s="94"/>
      <c r="FJ83" s="94"/>
      <c r="FK83" s="94"/>
      <c r="FL83" s="94"/>
      <c r="FM83" s="94"/>
      <c r="FN83" s="94"/>
      <c r="FO83" s="94"/>
      <c r="FP83" s="94"/>
      <c r="FQ83" s="94"/>
      <c r="FR83" s="94"/>
      <c r="FS83" s="94"/>
      <c r="FT83" s="94"/>
      <c r="FU83" s="94"/>
      <c r="FV83" s="94"/>
      <c r="FW83" s="94"/>
      <c r="FX83" s="94"/>
      <c r="FY83" s="94"/>
      <c r="FZ83" s="94"/>
      <c r="GA83" s="94"/>
      <c r="GB83" s="94"/>
      <c r="GC83" s="95"/>
      <c r="GD83" s="93"/>
      <c r="GE83" s="94"/>
      <c r="GF83" s="94"/>
      <c r="GG83" s="94"/>
      <c r="GH83" s="94"/>
      <c r="GI83" s="94"/>
      <c r="GJ83" s="94"/>
      <c r="GK83" s="94"/>
      <c r="GL83" s="94"/>
      <c r="GM83" s="94"/>
      <c r="GN83" s="94"/>
      <c r="GO83" s="94"/>
      <c r="GP83" s="94"/>
      <c r="GQ83" s="94"/>
      <c r="GR83" s="94"/>
      <c r="GS83" s="94"/>
      <c r="GT83" s="94"/>
      <c r="GU83" s="94"/>
      <c r="GV83" s="94"/>
      <c r="GW83" s="94"/>
      <c r="GX83" s="94"/>
      <c r="GY83" s="94"/>
      <c r="GZ83" s="94"/>
      <c r="HA83" s="94"/>
      <c r="HB83" s="94"/>
      <c r="HC83" s="94"/>
      <c r="HD83" s="94"/>
      <c r="HE83" s="94"/>
      <c r="HF83" s="94"/>
      <c r="HG83" s="95"/>
      <c r="HH83" s="93"/>
      <c r="HI83" s="94"/>
      <c r="HJ83" s="94"/>
      <c r="HK83" s="94"/>
      <c r="HL83" s="94"/>
      <c r="HM83" s="94"/>
      <c r="HN83" s="94"/>
      <c r="HO83" s="94"/>
      <c r="HP83" s="94"/>
      <c r="HQ83" s="108">
        <v>1</v>
      </c>
      <c r="HR83" s="108">
        <v>1</v>
      </c>
      <c r="HS83" s="108">
        <v>1</v>
      </c>
      <c r="HT83" s="108">
        <v>1</v>
      </c>
      <c r="HU83" s="108">
        <v>1</v>
      </c>
      <c r="HV83" s="108">
        <v>1</v>
      </c>
      <c r="HW83" s="108">
        <v>1</v>
      </c>
      <c r="HX83" s="108">
        <v>1</v>
      </c>
      <c r="HY83" s="108">
        <v>1</v>
      </c>
      <c r="HZ83" s="108">
        <v>1</v>
      </c>
      <c r="IA83" s="108">
        <v>1</v>
      </c>
      <c r="IB83" s="108">
        <v>1</v>
      </c>
      <c r="IC83" s="108">
        <v>1</v>
      </c>
      <c r="ID83" s="108">
        <v>1</v>
      </c>
      <c r="IE83" s="108">
        <v>1</v>
      </c>
      <c r="IF83" s="108">
        <v>1</v>
      </c>
      <c r="IG83" s="108">
        <v>1</v>
      </c>
      <c r="IH83" s="108">
        <v>1</v>
      </c>
      <c r="II83" s="108">
        <v>1</v>
      </c>
      <c r="IJ83" s="108">
        <v>1</v>
      </c>
      <c r="IK83" s="108">
        <v>1</v>
      </c>
      <c r="IL83" s="108">
        <v>1</v>
      </c>
      <c r="IM83" s="108">
        <v>1</v>
      </c>
      <c r="IN83" s="108">
        <v>1</v>
      </c>
      <c r="IO83" s="108">
        <v>1</v>
      </c>
      <c r="IP83" s="108">
        <v>1</v>
      </c>
      <c r="IQ83" s="108">
        <v>1</v>
      </c>
      <c r="IR83" s="108">
        <v>1</v>
      </c>
      <c r="IS83" s="108">
        <v>1</v>
      </c>
      <c r="IT83" s="108">
        <v>1</v>
      </c>
      <c r="IU83" s="108">
        <v>1</v>
      </c>
      <c r="IV83" s="108">
        <v>1</v>
      </c>
      <c r="IW83" s="108">
        <v>1</v>
      </c>
      <c r="IX83" s="108">
        <v>1</v>
      </c>
      <c r="IY83" s="108">
        <v>1</v>
      </c>
      <c r="IZ83" s="108">
        <v>1</v>
      </c>
      <c r="JA83" s="108">
        <v>1</v>
      </c>
      <c r="JB83" s="108">
        <v>1</v>
      </c>
      <c r="JC83" s="108">
        <v>1</v>
      </c>
      <c r="JD83" s="108">
        <v>1</v>
      </c>
      <c r="JE83" s="108">
        <v>1</v>
      </c>
      <c r="JF83" s="108">
        <v>1</v>
      </c>
      <c r="JG83" s="108">
        <v>1</v>
      </c>
      <c r="JH83" s="108">
        <v>1</v>
      </c>
      <c r="JI83" s="108">
        <v>1</v>
      </c>
      <c r="JJ83" s="108">
        <v>1</v>
      </c>
      <c r="JK83" s="108">
        <v>1</v>
      </c>
      <c r="JL83" s="108">
        <v>1</v>
      </c>
      <c r="JM83" s="108">
        <v>1</v>
      </c>
      <c r="JN83" s="108">
        <v>1</v>
      </c>
      <c r="JO83" s="108">
        <v>1</v>
      </c>
      <c r="JP83" s="108">
        <v>1</v>
      </c>
      <c r="JQ83" s="108">
        <v>1</v>
      </c>
      <c r="JR83" s="108">
        <v>1</v>
      </c>
      <c r="JS83" s="94"/>
      <c r="JT83" s="94"/>
      <c r="JU83" s="94"/>
      <c r="JV83" s="94"/>
      <c r="JW83" s="94"/>
      <c r="JX83" s="94"/>
      <c r="JY83" s="94"/>
      <c r="JZ83" s="94"/>
      <c r="KA83" s="94"/>
      <c r="KB83" s="94"/>
      <c r="KC83" s="94"/>
      <c r="KD83" s="94"/>
      <c r="KE83" s="94"/>
      <c r="KF83" s="94"/>
      <c r="KG83" s="94"/>
      <c r="KH83" s="94"/>
      <c r="KI83" s="94"/>
      <c r="KJ83" s="94"/>
      <c r="KK83" s="94"/>
      <c r="KL83" s="94"/>
      <c r="KM83" s="94"/>
      <c r="KN83" s="94"/>
      <c r="KO83" s="94"/>
      <c r="KP83" s="94"/>
      <c r="KQ83" s="94"/>
      <c r="KR83" s="94"/>
      <c r="KS83" s="95"/>
      <c r="KT83" s="93"/>
      <c r="KU83" s="94"/>
      <c r="KV83" s="94"/>
      <c r="KW83" s="94"/>
      <c r="KX83" s="94"/>
      <c r="KY83" s="94"/>
      <c r="KZ83" s="94"/>
      <c r="LA83" s="94"/>
      <c r="LB83" s="94"/>
      <c r="LC83" s="94"/>
      <c r="LD83" s="94"/>
      <c r="LE83" s="94"/>
      <c r="LF83" s="94"/>
      <c r="LG83" s="94"/>
      <c r="LH83" s="94"/>
      <c r="LI83" s="94"/>
      <c r="LJ83" s="94"/>
      <c r="LK83" s="94"/>
      <c r="LL83" s="94"/>
      <c r="LM83" s="94"/>
      <c r="LN83" s="94"/>
      <c r="LO83" s="94"/>
      <c r="LP83" s="94"/>
      <c r="LQ83" s="94"/>
      <c r="LR83" s="94"/>
      <c r="LS83" s="94"/>
      <c r="LT83" s="94"/>
      <c r="LU83" s="94"/>
      <c r="LV83" s="94"/>
      <c r="LW83" s="95"/>
      <c r="LX83" s="73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74"/>
      <c r="NB83" s="115" t="s">
        <v>131</v>
      </c>
      <c r="NC83" s="116" t="s">
        <v>132</v>
      </c>
    </row>
    <row r="84" spans="1:367" x14ac:dyDescent="0.35">
      <c r="A84" s="59" t="s">
        <v>77</v>
      </c>
      <c r="B84" s="15" t="s">
        <v>31</v>
      </c>
      <c r="C84" s="144"/>
      <c r="D84" s="151" t="s">
        <v>260</v>
      </c>
      <c r="E84" s="102">
        <f t="shared" si="1"/>
        <v>109</v>
      </c>
      <c r="F84" s="6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68"/>
      <c r="AJ84" s="6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68"/>
      <c r="BN84" s="6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68"/>
      <c r="CR84" s="6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68"/>
      <c r="DV84" s="93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95"/>
      <c r="EZ84" s="93"/>
      <c r="FA84" s="94"/>
      <c r="FB84" s="94"/>
      <c r="FC84" s="94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5"/>
      <c r="GD84" s="93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5"/>
      <c r="HH84" s="93"/>
      <c r="HI84" s="94"/>
      <c r="HJ84" s="94"/>
      <c r="HK84" s="94"/>
      <c r="HL84" s="94"/>
      <c r="HM84" s="94"/>
      <c r="HN84" s="94"/>
      <c r="HO84" s="94"/>
      <c r="HP84" s="94"/>
      <c r="HQ84" s="94"/>
      <c r="HR84" s="94"/>
      <c r="HS84" s="106">
        <v>1</v>
      </c>
      <c r="HT84" s="106">
        <v>1</v>
      </c>
      <c r="HU84" s="106">
        <v>1</v>
      </c>
      <c r="HV84" s="106">
        <v>1</v>
      </c>
      <c r="HW84" s="106">
        <v>1</v>
      </c>
      <c r="HX84" s="106">
        <v>1</v>
      </c>
      <c r="HY84" s="106">
        <v>1</v>
      </c>
      <c r="HZ84" s="106">
        <v>1</v>
      </c>
      <c r="IA84" s="106">
        <v>1</v>
      </c>
      <c r="IB84" s="106">
        <v>1</v>
      </c>
      <c r="IC84" s="106">
        <v>1</v>
      </c>
      <c r="ID84" s="106">
        <v>1</v>
      </c>
      <c r="IE84" s="106">
        <v>1</v>
      </c>
      <c r="IF84" s="106">
        <v>1</v>
      </c>
      <c r="IG84" s="106">
        <v>1</v>
      </c>
      <c r="IH84" s="106">
        <v>1</v>
      </c>
      <c r="II84" s="106">
        <v>1</v>
      </c>
      <c r="IJ84" s="106">
        <v>1</v>
      </c>
      <c r="IK84" s="106">
        <v>1</v>
      </c>
      <c r="IL84" s="106">
        <v>1</v>
      </c>
      <c r="IM84" s="106">
        <v>1</v>
      </c>
      <c r="IN84" s="106">
        <v>1</v>
      </c>
      <c r="IO84" s="106">
        <v>1</v>
      </c>
      <c r="IP84" s="106">
        <v>1</v>
      </c>
      <c r="IQ84" s="106">
        <v>1</v>
      </c>
      <c r="IR84" s="106">
        <v>1</v>
      </c>
      <c r="IS84" s="106">
        <v>1</v>
      </c>
      <c r="IT84" s="106">
        <v>1</v>
      </c>
      <c r="IU84" s="106">
        <v>1</v>
      </c>
      <c r="IV84" s="106">
        <v>1</v>
      </c>
      <c r="IW84" s="106">
        <v>1</v>
      </c>
      <c r="IX84" s="106">
        <v>1</v>
      </c>
      <c r="IY84" s="106">
        <v>1</v>
      </c>
      <c r="IZ84" s="106">
        <v>1</v>
      </c>
      <c r="JA84" s="106">
        <v>1</v>
      </c>
      <c r="JB84" s="106">
        <v>1</v>
      </c>
      <c r="JC84" s="106">
        <v>1</v>
      </c>
      <c r="JD84" s="106">
        <v>1</v>
      </c>
      <c r="JE84" s="106">
        <v>1</v>
      </c>
      <c r="JF84" s="106">
        <v>1</v>
      </c>
      <c r="JG84" s="106">
        <v>1</v>
      </c>
      <c r="JH84" s="106">
        <v>1</v>
      </c>
      <c r="JI84" s="106">
        <v>1</v>
      </c>
      <c r="JJ84" s="106">
        <v>1</v>
      </c>
      <c r="JK84" s="106">
        <v>1</v>
      </c>
      <c r="JL84" s="106">
        <v>1</v>
      </c>
      <c r="JM84" s="106">
        <v>1</v>
      </c>
      <c r="JN84" s="106">
        <v>1</v>
      </c>
      <c r="JO84" s="106">
        <v>1</v>
      </c>
      <c r="JP84" s="106">
        <v>1</v>
      </c>
      <c r="JQ84" s="106">
        <v>1</v>
      </c>
      <c r="JR84" s="106">
        <v>1</v>
      </c>
      <c r="JS84" s="106">
        <v>1</v>
      </c>
      <c r="JT84" s="106">
        <v>1</v>
      </c>
      <c r="JU84" s="106">
        <v>1</v>
      </c>
      <c r="JV84" s="106">
        <v>1</v>
      </c>
      <c r="JW84" s="106">
        <v>1</v>
      </c>
      <c r="JX84" s="106">
        <v>1</v>
      </c>
      <c r="JY84" s="106">
        <v>1</v>
      </c>
      <c r="JZ84" s="106">
        <v>1</v>
      </c>
      <c r="KA84" s="106">
        <v>1</v>
      </c>
      <c r="KB84" s="106">
        <v>1</v>
      </c>
      <c r="KC84" s="106">
        <v>1</v>
      </c>
      <c r="KD84" s="106">
        <v>1</v>
      </c>
      <c r="KE84" s="106">
        <v>1</v>
      </c>
      <c r="KF84" s="106">
        <v>1</v>
      </c>
      <c r="KG84" s="106">
        <v>1</v>
      </c>
      <c r="KH84" s="106">
        <v>1</v>
      </c>
      <c r="KI84" s="106">
        <v>1</v>
      </c>
      <c r="KJ84" s="106">
        <v>1</v>
      </c>
      <c r="KK84" s="106">
        <v>1</v>
      </c>
      <c r="KL84" s="106">
        <v>1</v>
      </c>
      <c r="KM84" s="106">
        <v>1</v>
      </c>
      <c r="KN84" s="106">
        <v>1</v>
      </c>
      <c r="KO84" s="106">
        <v>1</v>
      </c>
      <c r="KP84" s="106">
        <v>1</v>
      </c>
      <c r="KQ84" s="106">
        <v>1</v>
      </c>
      <c r="KR84" s="106">
        <v>1</v>
      </c>
      <c r="KS84" s="106">
        <v>1</v>
      </c>
      <c r="KT84" s="106">
        <v>1</v>
      </c>
      <c r="KU84" s="106">
        <v>1</v>
      </c>
      <c r="KV84" s="106">
        <v>1</v>
      </c>
      <c r="KW84" s="106">
        <v>1</v>
      </c>
      <c r="KX84" s="106">
        <v>1</v>
      </c>
      <c r="KY84" s="106">
        <v>1</v>
      </c>
      <c r="KZ84" s="106">
        <v>1</v>
      </c>
      <c r="LA84" s="106">
        <v>1</v>
      </c>
      <c r="LB84" s="106">
        <v>1</v>
      </c>
      <c r="LC84" s="106">
        <v>1</v>
      </c>
      <c r="LD84" s="106">
        <v>1</v>
      </c>
      <c r="LE84" s="106">
        <v>1</v>
      </c>
      <c r="LF84" s="106">
        <v>1</v>
      </c>
      <c r="LG84" s="106">
        <v>1</v>
      </c>
      <c r="LH84" s="106">
        <v>1</v>
      </c>
      <c r="LI84" s="106">
        <v>1</v>
      </c>
      <c r="LJ84" s="106">
        <v>1</v>
      </c>
      <c r="LK84" s="106">
        <v>1</v>
      </c>
      <c r="LL84" s="106">
        <v>1</v>
      </c>
      <c r="LM84" s="106">
        <v>1</v>
      </c>
      <c r="LN84" s="106">
        <v>1</v>
      </c>
      <c r="LO84" s="106">
        <v>1</v>
      </c>
      <c r="LP84" s="106">
        <v>1</v>
      </c>
      <c r="LQ84" s="106">
        <v>1</v>
      </c>
      <c r="LR84" s="106">
        <v>1</v>
      </c>
      <c r="LS84" s="106">
        <v>1</v>
      </c>
      <c r="LT84" s="106">
        <v>1</v>
      </c>
      <c r="LU84" s="106">
        <v>1</v>
      </c>
      <c r="LV84" s="106">
        <v>1</v>
      </c>
      <c r="LW84" s="106">
        <v>1</v>
      </c>
      <c r="LX84" s="73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74"/>
      <c r="NB84" s="8"/>
      <c r="NC84" s="27"/>
    </row>
    <row r="85" spans="1:367" x14ac:dyDescent="0.35">
      <c r="A85" s="60" t="s">
        <v>187</v>
      </c>
      <c r="B85" s="4" t="s">
        <v>32</v>
      </c>
      <c r="C85" s="145"/>
      <c r="D85" s="152" t="s">
        <v>261</v>
      </c>
      <c r="E85" s="107">
        <f t="shared" si="1"/>
        <v>21</v>
      </c>
      <c r="F85" s="6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68"/>
      <c r="AJ85" s="6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68"/>
      <c r="BN85" s="6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68"/>
      <c r="CR85" s="6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68"/>
      <c r="DV85" s="93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/>
      <c r="EV85" s="94"/>
      <c r="EW85" s="94"/>
      <c r="EX85" s="94"/>
      <c r="EY85" s="95"/>
      <c r="EZ85" s="93"/>
      <c r="FA85" s="94"/>
      <c r="FB85" s="94"/>
      <c r="FC85" s="94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95"/>
      <c r="GD85" s="93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5"/>
      <c r="HH85" s="93"/>
      <c r="HI85" s="94"/>
      <c r="HJ85" s="94"/>
      <c r="HK85" s="94"/>
      <c r="HL85" s="94"/>
      <c r="HM85" s="94"/>
      <c r="HN85" s="94"/>
      <c r="HO85" s="94"/>
      <c r="HP85" s="94"/>
      <c r="HQ85" s="94"/>
      <c r="HR85" s="94"/>
      <c r="HS85" s="108">
        <v>1</v>
      </c>
      <c r="HT85" s="108">
        <v>1</v>
      </c>
      <c r="HU85" s="108">
        <v>1</v>
      </c>
      <c r="HV85" s="108">
        <v>1</v>
      </c>
      <c r="HW85" s="108">
        <v>1</v>
      </c>
      <c r="HX85" s="108">
        <v>1</v>
      </c>
      <c r="HY85" s="108">
        <v>1</v>
      </c>
      <c r="HZ85" s="108">
        <v>1</v>
      </c>
      <c r="IA85" s="108">
        <v>1</v>
      </c>
      <c r="IB85" s="108">
        <v>1</v>
      </c>
      <c r="IC85" s="108">
        <v>1</v>
      </c>
      <c r="ID85" s="108">
        <v>1</v>
      </c>
      <c r="IE85" s="108">
        <v>1</v>
      </c>
      <c r="IF85" s="108">
        <v>1</v>
      </c>
      <c r="IG85" s="108">
        <v>1</v>
      </c>
      <c r="IH85" s="108">
        <v>1</v>
      </c>
      <c r="II85" s="108">
        <v>1</v>
      </c>
      <c r="IJ85" s="108">
        <v>1</v>
      </c>
      <c r="IK85" s="108">
        <v>1</v>
      </c>
      <c r="IL85" s="108">
        <v>1</v>
      </c>
      <c r="IM85" s="108">
        <v>1</v>
      </c>
      <c r="IN85" s="94"/>
      <c r="IO85" s="94"/>
      <c r="IP85" s="94"/>
      <c r="IQ85" s="94"/>
      <c r="IR85" s="94"/>
      <c r="IS85" s="94"/>
      <c r="IT85" s="94"/>
      <c r="IU85" s="94"/>
      <c r="IV85" s="94"/>
      <c r="IW85" s="94"/>
      <c r="IX85" s="94"/>
      <c r="IY85" s="94"/>
      <c r="IZ85" s="94"/>
      <c r="JA85" s="94"/>
      <c r="JB85" s="94"/>
      <c r="JC85" s="94"/>
      <c r="JD85" s="94"/>
      <c r="JE85" s="94"/>
      <c r="JF85" s="94"/>
      <c r="JG85" s="94"/>
      <c r="JH85" s="94"/>
      <c r="JI85" s="94"/>
      <c r="JJ85" s="94"/>
      <c r="JK85" s="94"/>
      <c r="JL85" s="94"/>
      <c r="JM85" s="94"/>
      <c r="JN85" s="94"/>
      <c r="JO85" s="95"/>
      <c r="JP85" s="93"/>
      <c r="JQ85" s="94"/>
      <c r="JR85" s="94"/>
      <c r="JS85" s="94"/>
      <c r="JT85" s="94"/>
      <c r="JU85" s="94"/>
      <c r="JV85" s="94"/>
      <c r="JW85" s="94"/>
      <c r="JX85" s="94"/>
      <c r="JY85" s="94"/>
      <c r="JZ85" s="94"/>
      <c r="KA85" s="94"/>
      <c r="KB85" s="94"/>
      <c r="KC85" s="94"/>
      <c r="KD85" s="94"/>
      <c r="KE85" s="94"/>
      <c r="KF85" s="94"/>
      <c r="KG85" s="94"/>
      <c r="KH85" s="94"/>
      <c r="KI85" s="94"/>
      <c r="KJ85" s="94"/>
      <c r="KK85" s="94"/>
      <c r="KL85" s="94"/>
      <c r="KM85" s="94"/>
      <c r="KN85" s="94"/>
      <c r="KO85" s="94"/>
      <c r="KP85" s="94"/>
      <c r="KQ85" s="94"/>
      <c r="KR85" s="94"/>
      <c r="KS85" s="95"/>
      <c r="KT85" s="93"/>
      <c r="KU85" s="94"/>
      <c r="KV85" s="94"/>
      <c r="KW85" s="94"/>
      <c r="KX85" s="94"/>
      <c r="KY85" s="94"/>
      <c r="KZ85" s="94"/>
      <c r="LA85" s="94"/>
      <c r="LB85" s="94"/>
      <c r="LC85" s="94"/>
      <c r="LD85" s="94"/>
      <c r="LE85" s="94"/>
      <c r="LF85" s="94"/>
      <c r="LG85" s="94"/>
      <c r="LH85" s="94"/>
      <c r="LI85" s="94"/>
      <c r="LJ85" s="94"/>
      <c r="LK85" s="94"/>
      <c r="LL85" s="94"/>
      <c r="LM85" s="94"/>
      <c r="LN85" s="94"/>
      <c r="LO85" s="94"/>
      <c r="LP85" s="94"/>
      <c r="LQ85" s="94"/>
      <c r="LR85" s="94"/>
      <c r="LS85" s="94"/>
      <c r="LT85" s="94"/>
      <c r="LU85" s="94"/>
      <c r="LV85" s="94"/>
      <c r="LW85" s="95"/>
      <c r="LX85" s="73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74"/>
      <c r="NB85" s="115" t="s">
        <v>131</v>
      </c>
      <c r="NC85" s="116" t="s">
        <v>132</v>
      </c>
    </row>
    <row r="86" spans="1:367" x14ac:dyDescent="0.35">
      <c r="A86" s="60" t="s">
        <v>188</v>
      </c>
      <c r="B86" s="4" t="s">
        <v>32</v>
      </c>
      <c r="C86" s="145"/>
      <c r="D86" s="152" t="s">
        <v>261</v>
      </c>
      <c r="E86" s="107">
        <f t="shared" si="1"/>
        <v>90</v>
      </c>
      <c r="F86" s="6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68"/>
      <c r="AJ86" s="6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68"/>
      <c r="BN86" s="6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68"/>
      <c r="CR86" s="6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68"/>
      <c r="DV86" s="93"/>
      <c r="DW86" s="94"/>
      <c r="DX86" s="94"/>
      <c r="DY86" s="94"/>
      <c r="DZ86" s="94"/>
      <c r="EA86" s="94"/>
      <c r="EB86" s="94"/>
      <c r="EC86" s="94"/>
      <c r="ED86" s="94"/>
      <c r="EE86" s="94"/>
      <c r="EF86" s="94"/>
      <c r="EG86" s="94"/>
      <c r="EH86" s="94"/>
      <c r="EI86" s="94"/>
      <c r="EJ86" s="94"/>
      <c r="EK86" s="94"/>
      <c r="EL86" s="94"/>
      <c r="EM86" s="94"/>
      <c r="EN86" s="94"/>
      <c r="EO86" s="94"/>
      <c r="EP86" s="94"/>
      <c r="EQ86" s="94"/>
      <c r="ER86" s="94"/>
      <c r="ES86" s="94"/>
      <c r="ET86" s="94"/>
      <c r="EU86" s="94"/>
      <c r="EV86" s="94"/>
      <c r="EW86" s="94"/>
      <c r="EX86" s="94"/>
      <c r="EY86" s="95"/>
      <c r="EZ86" s="93"/>
      <c r="FA86" s="94"/>
      <c r="FB86" s="94"/>
      <c r="FC86" s="94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94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95"/>
      <c r="GD86" s="93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94"/>
      <c r="GQ86" s="94"/>
      <c r="GR86" s="94"/>
      <c r="GS86" s="94"/>
      <c r="GT86" s="94"/>
      <c r="GU86" s="94"/>
      <c r="GV86" s="94"/>
      <c r="GW86" s="94"/>
      <c r="GX86" s="94"/>
      <c r="GY86" s="94"/>
      <c r="GZ86" s="94"/>
      <c r="HA86" s="94"/>
      <c r="HB86" s="94"/>
      <c r="HC86" s="94"/>
      <c r="HD86" s="94"/>
      <c r="HE86" s="94"/>
      <c r="HF86" s="94"/>
      <c r="HG86" s="95"/>
      <c r="HH86" s="93"/>
      <c r="HI86" s="94"/>
      <c r="HJ86" s="94"/>
      <c r="HK86" s="94"/>
      <c r="HL86" s="94"/>
      <c r="HM86" s="94"/>
      <c r="HN86" s="94"/>
      <c r="HO86" s="94"/>
      <c r="HP86" s="94"/>
      <c r="HQ86" s="94"/>
      <c r="HR86" s="94"/>
      <c r="HS86" s="94"/>
      <c r="HT86" s="94"/>
      <c r="HU86" s="94"/>
      <c r="HV86" s="94"/>
      <c r="HW86" s="94"/>
      <c r="HX86" s="94"/>
      <c r="HY86" s="94"/>
      <c r="HZ86" s="94"/>
      <c r="IA86" s="94"/>
      <c r="IB86" s="94"/>
      <c r="IC86" s="94"/>
      <c r="ID86" s="94"/>
      <c r="IE86" s="94"/>
      <c r="IF86" s="94"/>
      <c r="IG86" s="94"/>
      <c r="IH86" s="94"/>
      <c r="II86" s="94"/>
      <c r="IJ86" s="94"/>
      <c r="IK86" s="95"/>
      <c r="IL86" s="108">
        <v>1</v>
      </c>
      <c r="IM86" s="108">
        <v>1</v>
      </c>
      <c r="IN86" s="108">
        <v>1</v>
      </c>
      <c r="IO86" s="108">
        <v>1</v>
      </c>
      <c r="IP86" s="108">
        <v>1</v>
      </c>
      <c r="IQ86" s="108">
        <v>1</v>
      </c>
      <c r="IR86" s="108">
        <v>1</v>
      </c>
      <c r="IS86" s="108">
        <v>1</v>
      </c>
      <c r="IT86" s="108">
        <v>1</v>
      </c>
      <c r="IU86" s="108">
        <v>1</v>
      </c>
      <c r="IV86" s="108">
        <v>1</v>
      </c>
      <c r="IW86" s="108">
        <v>1</v>
      </c>
      <c r="IX86" s="108">
        <v>1</v>
      </c>
      <c r="IY86" s="108">
        <v>1</v>
      </c>
      <c r="IZ86" s="108">
        <v>1</v>
      </c>
      <c r="JA86" s="108">
        <v>1</v>
      </c>
      <c r="JB86" s="108">
        <v>1</v>
      </c>
      <c r="JC86" s="108">
        <v>1</v>
      </c>
      <c r="JD86" s="108">
        <v>1</v>
      </c>
      <c r="JE86" s="108">
        <v>1</v>
      </c>
      <c r="JF86" s="108">
        <v>1</v>
      </c>
      <c r="JG86" s="108">
        <v>1</v>
      </c>
      <c r="JH86" s="108">
        <v>1</v>
      </c>
      <c r="JI86" s="108">
        <v>1</v>
      </c>
      <c r="JJ86" s="108">
        <v>1</v>
      </c>
      <c r="JK86" s="108">
        <v>1</v>
      </c>
      <c r="JL86" s="108">
        <v>1</v>
      </c>
      <c r="JM86" s="108">
        <v>1</v>
      </c>
      <c r="JN86" s="108">
        <v>1</v>
      </c>
      <c r="JO86" s="108">
        <v>1</v>
      </c>
      <c r="JP86" s="108">
        <v>1</v>
      </c>
      <c r="JQ86" s="108">
        <v>1</v>
      </c>
      <c r="JR86" s="108">
        <v>1</v>
      </c>
      <c r="JS86" s="108">
        <v>1</v>
      </c>
      <c r="JT86" s="108">
        <v>1</v>
      </c>
      <c r="JU86" s="108">
        <v>1</v>
      </c>
      <c r="JV86" s="108">
        <v>1</v>
      </c>
      <c r="JW86" s="108">
        <v>1</v>
      </c>
      <c r="JX86" s="108">
        <v>1</v>
      </c>
      <c r="JY86" s="108">
        <v>1</v>
      </c>
      <c r="JZ86" s="108">
        <v>1</v>
      </c>
      <c r="KA86" s="108">
        <v>1</v>
      </c>
      <c r="KB86" s="108">
        <v>1</v>
      </c>
      <c r="KC86" s="108">
        <v>1</v>
      </c>
      <c r="KD86" s="108">
        <v>1</v>
      </c>
      <c r="KE86" s="108">
        <v>1</v>
      </c>
      <c r="KF86" s="108">
        <v>1</v>
      </c>
      <c r="KG86" s="108">
        <v>1</v>
      </c>
      <c r="KH86" s="108">
        <v>1</v>
      </c>
      <c r="KI86" s="108">
        <v>1</v>
      </c>
      <c r="KJ86" s="108">
        <v>1</v>
      </c>
      <c r="KK86" s="108">
        <v>1</v>
      </c>
      <c r="KL86" s="108">
        <v>1</v>
      </c>
      <c r="KM86" s="108">
        <v>1</v>
      </c>
      <c r="KN86" s="108">
        <v>1</v>
      </c>
      <c r="KO86" s="108">
        <v>1</v>
      </c>
      <c r="KP86" s="108">
        <v>1</v>
      </c>
      <c r="KQ86" s="108">
        <v>1</v>
      </c>
      <c r="KR86" s="108">
        <v>1</v>
      </c>
      <c r="KS86" s="108">
        <v>1</v>
      </c>
      <c r="KT86" s="108">
        <v>1</v>
      </c>
      <c r="KU86" s="108">
        <v>1</v>
      </c>
      <c r="KV86" s="108">
        <v>1</v>
      </c>
      <c r="KW86" s="108">
        <v>1</v>
      </c>
      <c r="KX86" s="108">
        <v>1</v>
      </c>
      <c r="KY86" s="108">
        <v>1</v>
      </c>
      <c r="KZ86" s="108">
        <v>1</v>
      </c>
      <c r="LA86" s="108">
        <v>1</v>
      </c>
      <c r="LB86" s="108">
        <v>1</v>
      </c>
      <c r="LC86" s="108">
        <v>1</v>
      </c>
      <c r="LD86" s="108">
        <v>1</v>
      </c>
      <c r="LE86" s="108">
        <v>1</v>
      </c>
      <c r="LF86" s="108">
        <v>1</v>
      </c>
      <c r="LG86" s="108">
        <v>1</v>
      </c>
      <c r="LH86" s="108">
        <v>1</v>
      </c>
      <c r="LI86" s="108">
        <v>1</v>
      </c>
      <c r="LJ86" s="108">
        <v>1</v>
      </c>
      <c r="LK86" s="108">
        <v>1</v>
      </c>
      <c r="LL86" s="108">
        <v>1</v>
      </c>
      <c r="LM86" s="108">
        <v>1</v>
      </c>
      <c r="LN86" s="108">
        <v>1</v>
      </c>
      <c r="LO86" s="108">
        <v>1</v>
      </c>
      <c r="LP86" s="108">
        <v>1</v>
      </c>
      <c r="LQ86" s="108">
        <v>1</v>
      </c>
      <c r="LR86" s="108">
        <v>1</v>
      </c>
      <c r="LS86" s="108">
        <v>1</v>
      </c>
      <c r="LT86" s="108">
        <v>1</v>
      </c>
      <c r="LU86" s="108">
        <v>1</v>
      </c>
      <c r="LV86" s="108">
        <v>1</v>
      </c>
      <c r="LW86" s="108">
        <v>1</v>
      </c>
      <c r="LX86" s="73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74"/>
      <c r="NB86" s="115" t="s">
        <v>131</v>
      </c>
      <c r="NC86" s="116" t="s">
        <v>132</v>
      </c>
    </row>
    <row r="87" spans="1:367" x14ac:dyDescent="0.35">
      <c r="A87" s="59">
        <v>9</v>
      </c>
      <c r="B87" s="15" t="s">
        <v>9</v>
      </c>
      <c r="C87" s="144"/>
      <c r="D87" s="151" t="s">
        <v>259</v>
      </c>
      <c r="E87" s="102">
        <f t="shared" si="1"/>
        <v>175</v>
      </c>
      <c r="F87" s="6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68"/>
      <c r="AJ87" s="6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68"/>
      <c r="BN87" s="6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68"/>
      <c r="CR87" s="6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68"/>
      <c r="DV87" s="6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68"/>
      <c r="EZ87" s="6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104">
        <v>1</v>
      </c>
      <c r="FM87" s="104">
        <v>1</v>
      </c>
      <c r="FN87" s="104">
        <v>1</v>
      </c>
      <c r="FO87" s="104">
        <v>1</v>
      </c>
      <c r="FP87" s="104">
        <v>1</v>
      </c>
      <c r="FQ87" s="104">
        <v>1</v>
      </c>
      <c r="FR87" s="104">
        <v>1</v>
      </c>
      <c r="FS87" s="104">
        <v>1</v>
      </c>
      <c r="FT87" s="104">
        <v>1</v>
      </c>
      <c r="FU87" s="104">
        <v>1</v>
      </c>
      <c r="FV87" s="104">
        <v>1</v>
      </c>
      <c r="FW87" s="104">
        <v>1</v>
      </c>
      <c r="FX87" s="104">
        <v>1</v>
      </c>
      <c r="FY87" s="104">
        <v>1</v>
      </c>
      <c r="FZ87" s="104">
        <v>1</v>
      </c>
      <c r="GA87" s="104">
        <v>1</v>
      </c>
      <c r="GB87" s="104">
        <v>1</v>
      </c>
      <c r="GC87" s="104">
        <v>1</v>
      </c>
      <c r="GD87" s="104">
        <v>1</v>
      </c>
      <c r="GE87" s="104">
        <v>1</v>
      </c>
      <c r="GF87" s="104">
        <v>1</v>
      </c>
      <c r="GG87" s="104">
        <v>1</v>
      </c>
      <c r="GH87" s="104">
        <v>1</v>
      </c>
      <c r="GI87" s="104">
        <v>1</v>
      </c>
      <c r="GJ87" s="104">
        <v>1</v>
      </c>
      <c r="GK87" s="104">
        <v>1</v>
      </c>
      <c r="GL87" s="104">
        <v>1</v>
      </c>
      <c r="GM87" s="104">
        <v>1</v>
      </c>
      <c r="GN87" s="104">
        <v>1</v>
      </c>
      <c r="GO87" s="104">
        <v>1</v>
      </c>
      <c r="GP87" s="104">
        <v>1</v>
      </c>
      <c r="GQ87" s="104">
        <v>1</v>
      </c>
      <c r="GR87" s="104">
        <v>1</v>
      </c>
      <c r="GS87" s="104">
        <v>1</v>
      </c>
      <c r="GT87" s="104">
        <v>1</v>
      </c>
      <c r="GU87" s="104">
        <v>1</v>
      </c>
      <c r="GV87" s="104">
        <v>1</v>
      </c>
      <c r="GW87" s="104">
        <v>1</v>
      </c>
      <c r="GX87" s="104">
        <v>1</v>
      </c>
      <c r="GY87" s="104">
        <v>1</v>
      </c>
      <c r="GZ87" s="104">
        <v>1</v>
      </c>
      <c r="HA87" s="104">
        <v>1</v>
      </c>
      <c r="HB87" s="104">
        <v>1</v>
      </c>
      <c r="HC87" s="104">
        <v>1</v>
      </c>
      <c r="HD87" s="104">
        <v>1</v>
      </c>
      <c r="HE87" s="104">
        <v>1</v>
      </c>
      <c r="HF87" s="104">
        <v>1</v>
      </c>
      <c r="HG87" s="104">
        <v>1</v>
      </c>
      <c r="HH87" s="104">
        <v>1</v>
      </c>
      <c r="HI87" s="104">
        <v>1</v>
      </c>
      <c r="HJ87" s="104">
        <v>1</v>
      </c>
      <c r="HK87" s="104">
        <v>1</v>
      </c>
      <c r="HL87" s="104">
        <v>1</v>
      </c>
      <c r="HM87" s="104">
        <v>1</v>
      </c>
      <c r="HN87" s="104">
        <v>1</v>
      </c>
      <c r="HO87" s="104">
        <v>1</v>
      </c>
      <c r="HP87" s="104">
        <v>1</v>
      </c>
      <c r="HQ87" s="104">
        <v>1</v>
      </c>
      <c r="HR87" s="104">
        <v>1</v>
      </c>
      <c r="HS87" s="104">
        <v>1</v>
      </c>
      <c r="HT87" s="104">
        <v>1</v>
      </c>
      <c r="HU87" s="104">
        <v>1</v>
      </c>
      <c r="HV87" s="104">
        <v>1</v>
      </c>
      <c r="HW87" s="104">
        <v>1</v>
      </c>
      <c r="HX87" s="104">
        <v>1</v>
      </c>
      <c r="HY87" s="104">
        <v>1</v>
      </c>
      <c r="HZ87" s="104">
        <v>1</v>
      </c>
      <c r="IA87" s="104">
        <v>1</v>
      </c>
      <c r="IB87" s="104">
        <v>1</v>
      </c>
      <c r="IC87" s="104">
        <v>1</v>
      </c>
      <c r="ID87" s="104">
        <v>1</v>
      </c>
      <c r="IE87" s="104">
        <v>1</v>
      </c>
      <c r="IF87" s="104">
        <v>1</v>
      </c>
      <c r="IG87" s="104">
        <v>1</v>
      </c>
      <c r="IH87" s="104">
        <v>1</v>
      </c>
      <c r="II87" s="104">
        <v>1</v>
      </c>
      <c r="IJ87" s="104">
        <v>1</v>
      </c>
      <c r="IK87" s="104">
        <v>1</v>
      </c>
      <c r="IL87" s="104">
        <v>1</v>
      </c>
      <c r="IM87" s="104">
        <v>1</v>
      </c>
      <c r="IN87" s="104">
        <v>1</v>
      </c>
      <c r="IO87" s="104">
        <v>1</v>
      </c>
      <c r="IP87" s="104">
        <v>1</v>
      </c>
      <c r="IQ87" s="104">
        <v>1</v>
      </c>
      <c r="IR87" s="104">
        <v>1</v>
      </c>
      <c r="IS87" s="104">
        <v>1</v>
      </c>
      <c r="IT87" s="104">
        <v>1</v>
      </c>
      <c r="IU87" s="104">
        <v>1</v>
      </c>
      <c r="IV87" s="104">
        <v>1</v>
      </c>
      <c r="IW87" s="104">
        <v>1</v>
      </c>
      <c r="IX87" s="104">
        <v>1</v>
      </c>
      <c r="IY87" s="104">
        <v>1</v>
      </c>
      <c r="IZ87" s="104">
        <v>1</v>
      </c>
      <c r="JA87" s="104">
        <v>1</v>
      </c>
      <c r="JB87" s="104">
        <v>1</v>
      </c>
      <c r="JC87" s="104">
        <v>1</v>
      </c>
      <c r="JD87" s="104">
        <v>1</v>
      </c>
      <c r="JE87" s="104">
        <v>1</v>
      </c>
      <c r="JF87" s="104">
        <v>1</v>
      </c>
      <c r="JG87" s="104">
        <v>1</v>
      </c>
      <c r="JH87" s="104">
        <v>1</v>
      </c>
      <c r="JI87" s="104">
        <v>1</v>
      </c>
      <c r="JJ87" s="104">
        <v>1</v>
      </c>
      <c r="JK87" s="104">
        <v>1</v>
      </c>
      <c r="JL87" s="104">
        <v>1</v>
      </c>
      <c r="JM87" s="104">
        <v>1</v>
      </c>
      <c r="JN87" s="104">
        <v>1</v>
      </c>
      <c r="JO87" s="104">
        <v>1</v>
      </c>
      <c r="JP87" s="104">
        <v>1</v>
      </c>
      <c r="JQ87" s="104">
        <v>1</v>
      </c>
      <c r="JR87" s="104">
        <v>1</v>
      </c>
      <c r="JS87" s="104">
        <v>1</v>
      </c>
      <c r="JT87" s="104">
        <v>1</v>
      </c>
      <c r="JU87" s="104">
        <v>1</v>
      </c>
      <c r="JV87" s="104">
        <v>1</v>
      </c>
      <c r="JW87" s="104">
        <v>1</v>
      </c>
      <c r="JX87" s="104">
        <v>1</v>
      </c>
      <c r="JY87" s="104">
        <v>1</v>
      </c>
      <c r="JZ87" s="104">
        <v>1</v>
      </c>
      <c r="KA87" s="104">
        <v>1</v>
      </c>
      <c r="KB87" s="104">
        <v>1</v>
      </c>
      <c r="KC87" s="104">
        <v>1</v>
      </c>
      <c r="KD87" s="104">
        <v>1</v>
      </c>
      <c r="KE87" s="104">
        <v>1</v>
      </c>
      <c r="KF87" s="104">
        <v>1</v>
      </c>
      <c r="KG87" s="104">
        <v>1</v>
      </c>
      <c r="KH87" s="104">
        <v>1</v>
      </c>
      <c r="KI87" s="104">
        <v>1</v>
      </c>
      <c r="KJ87" s="104">
        <v>1</v>
      </c>
      <c r="KK87" s="104">
        <v>1</v>
      </c>
      <c r="KL87" s="104">
        <v>1</v>
      </c>
      <c r="KM87" s="104">
        <v>1</v>
      </c>
      <c r="KN87" s="104">
        <v>1</v>
      </c>
      <c r="KO87" s="104">
        <v>1</v>
      </c>
      <c r="KP87" s="104">
        <v>1</v>
      </c>
      <c r="KQ87" s="104">
        <v>1</v>
      </c>
      <c r="KR87" s="104">
        <v>1</v>
      </c>
      <c r="KS87" s="104">
        <v>1</v>
      </c>
      <c r="KT87" s="104">
        <v>1</v>
      </c>
      <c r="KU87" s="104">
        <v>1</v>
      </c>
      <c r="KV87" s="104">
        <v>1</v>
      </c>
      <c r="KW87" s="104">
        <v>1</v>
      </c>
      <c r="KX87" s="104">
        <v>1</v>
      </c>
      <c r="KY87" s="104">
        <v>1</v>
      </c>
      <c r="KZ87" s="104">
        <v>1</v>
      </c>
      <c r="LA87" s="104">
        <v>1</v>
      </c>
      <c r="LB87" s="104">
        <v>1</v>
      </c>
      <c r="LC87" s="104">
        <v>1</v>
      </c>
      <c r="LD87" s="104">
        <v>1</v>
      </c>
      <c r="LE87" s="104">
        <v>1</v>
      </c>
      <c r="LF87" s="104">
        <v>1</v>
      </c>
      <c r="LG87" s="104">
        <v>1</v>
      </c>
      <c r="LH87" s="104">
        <v>1</v>
      </c>
      <c r="LI87" s="104">
        <v>1</v>
      </c>
      <c r="LJ87" s="104">
        <v>1</v>
      </c>
      <c r="LK87" s="104">
        <v>1</v>
      </c>
      <c r="LL87" s="104">
        <v>1</v>
      </c>
      <c r="LM87" s="104">
        <v>1</v>
      </c>
      <c r="LN87" s="104">
        <v>1</v>
      </c>
      <c r="LO87" s="104">
        <v>1</v>
      </c>
      <c r="LP87" s="104">
        <v>1</v>
      </c>
      <c r="LQ87" s="104">
        <v>1</v>
      </c>
      <c r="LR87" s="104">
        <v>1</v>
      </c>
      <c r="LS87" s="104">
        <v>1</v>
      </c>
      <c r="LT87" s="104">
        <v>1</v>
      </c>
      <c r="LU87" s="104">
        <v>1</v>
      </c>
      <c r="LV87" s="104">
        <v>1</v>
      </c>
      <c r="LW87" s="104">
        <v>1</v>
      </c>
      <c r="LX87" s="104">
        <v>1</v>
      </c>
      <c r="LY87" s="104">
        <v>1</v>
      </c>
      <c r="LZ87" s="104">
        <v>1</v>
      </c>
      <c r="MA87" s="104">
        <v>1</v>
      </c>
      <c r="MB87" s="104">
        <v>1</v>
      </c>
      <c r="MC87" s="104">
        <v>1</v>
      </c>
      <c r="MD87" s="104">
        <v>1</v>
      </c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70"/>
      <c r="NB87" s="8"/>
      <c r="NC87" s="27"/>
    </row>
    <row r="88" spans="1:367" x14ac:dyDescent="0.35">
      <c r="A88" s="59" t="s">
        <v>78</v>
      </c>
      <c r="B88" s="15" t="s">
        <v>31</v>
      </c>
      <c r="C88" s="144"/>
      <c r="D88" s="151" t="s">
        <v>260</v>
      </c>
      <c r="E88" s="102">
        <f t="shared" si="1"/>
        <v>79</v>
      </c>
      <c r="F88" s="6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68"/>
      <c r="AJ88" s="6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68"/>
      <c r="BN88" s="6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68"/>
      <c r="CR88" s="6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68"/>
      <c r="DV88" s="6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68"/>
      <c r="EZ88" s="6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106">
        <v>1</v>
      </c>
      <c r="FM88" s="106">
        <v>1</v>
      </c>
      <c r="FN88" s="106">
        <v>1</v>
      </c>
      <c r="FO88" s="106">
        <v>1</v>
      </c>
      <c r="FP88" s="106">
        <v>1</v>
      </c>
      <c r="FQ88" s="106">
        <v>1</v>
      </c>
      <c r="FR88" s="106">
        <v>1</v>
      </c>
      <c r="FS88" s="106">
        <v>1</v>
      </c>
      <c r="FT88" s="106">
        <v>1</v>
      </c>
      <c r="FU88" s="106">
        <v>1</v>
      </c>
      <c r="FV88" s="106">
        <v>1</v>
      </c>
      <c r="FW88" s="106">
        <v>1</v>
      </c>
      <c r="FX88" s="106">
        <v>1</v>
      </c>
      <c r="FY88" s="106">
        <v>1</v>
      </c>
      <c r="FZ88" s="106">
        <v>1</v>
      </c>
      <c r="GA88" s="106">
        <v>1</v>
      </c>
      <c r="GB88" s="106">
        <v>1</v>
      </c>
      <c r="GC88" s="106">
        <v>1</v>
      </c>
      <c r="GD88" s="106">
        <v>1</v>
      </c>
      <c r="GE88" s="106">
        <v>1</v>
      </c>
      <c r="GF88" s="106">
        <v>1</v>
      </c>
      <c r="GG88" s="106">
        <v>1</v>
      </c>
      <c r="GH88" s="106">
        <v>1</v>
      </c>
      <c r="GI88" s="106">
        <v>1</v>
      </c>
      <c r="GJ88" s="106">
        <v>1</v>
      </c>
      <c r="GK88" s="106">
        <v>1</v>
      </c>
      <c r="GL88" s="106">
        <v>1</v>
      </c>
      <c r="GM88" s="106">
        <v>1</v>
      </c>
      <c r="GN88" s="106">
        <v>1</v>
      </c>
      <c r="GO88" s="106">
        <v>1</v>
      </c>
      <c r="GP88" s="106">
        <v>1</v>
      </c>
      <c r="GQ88" s="106">
        <v>1</v>
      </c>
      <c r="GR88" s="106">
        <v>1</v>
      </c>
      <c r="GS88" s="106">
        <v>1</v>
      </c>
      <c r="GT88" s="106">
        <v>1</v>
      </c>
      <c r="GU88" s="106">
        <v>1</v>
      </c>
      <c r="GV88" s="106">
        <v>1</v>
      </c>
      <c r="GW88" s="106">
        <v>1</v>
      </c>
      <c r="GX88" s="106">
        <v>1</v>
      </c>
      <c r="GY88" s="106">
        <v>1</v>
      </c>
      <c r="GZ88" s="106">
        <v>1</v>
      </c>
      <c r="HA88" s="106">
        <v>1</v>
      </c>
      <c r="HB88" s="106">
        <v>1</v>
      </c>
      <c r="HC88" s="106">
        <v>1</v>
      </c>
      <c r="HD88" s="106">
        <v>1</v>
      </c>
      <c r="HE88" s="106">
        <v>1</v>
      </c>
      <c r="HF88" s="106">
        <v>1</v>
      </c>
      <c r="HG88" s="106">
        <v>1</v>
      </c>
      <c r="HH88" s="106">
        <v>1</v>
      </c>
      <c r="HI88" s="106">
        <v>1</v>
      </c>
      <c r="HJ88" s="106">
        <v>1</v>
      </c>
      <c r="HK88" s="106">
        <v>1</v>
      </c>
      <c r="HL88" s="106">
        <v>1</v>
      </c>
      <c r="HM88" s="106">
        <v>1</v>
      </c>
      <c r="HN88" s="106">
        <v>1</v>
      </c>
      <c r="HO88" s="106">
        <v>1</v>
      </c>
      <c r="HP88" s="106">
        <v>1</v>
      </c>
      <c r="HQ88" s="106">
        <v>1</v>
      </c>
      <c r="HR88" s="106">
        <v>1</v>
      </c>
      <c r="HS88" s="106">
        <v>1</v>
      </c>
      <c r="HT88" s="106">
        <v>1</v>
      </c>
      <c r="HU88" s="106">
        <v>1</v>
      </c>
      <c r="HV88" s="106">
        <v>1</v>
      </c>
      <c r="HW88" s="106">
        <v>1</v>
      </c>
      <c r="HX88" s="106">
        <v>1</v>
      </c>
      <c r="HY88" s="106">
        <v>1</v>
      </c>
      <c r="HZ88" s="106">
        <v>1</v>
      </c>
      <c r="IA88" s="106">
        <v>1</v>
      </c>
      <c r="IB88" s="106">
        <v>1</v>
      </c>
      <c r="IC88" s="106">
        <v>1</v>
      </c>
      <c r="ID88" s="106">
        <v>1</v>
      </c>
      <c r="IE88" s="106">
        <v>1</v>
      </c>
      <c r="IF88" s="106">
        <v>1</v>
      </c>
      <c r="IG88" s="106">
        <v>1</v>
      </c>
      <c r="IH88" s="106">
        <v>1</v>
      </c>
      <c r="II88" s="106">
        <v>1</v>
      </c>
      <c r="IJ88" s="106">
        <v>1</v>
      </c>
      <c r="IK88" s="106">
        <v>1</v>
      </c>
      <c r="IL88" s="106">
        <v>1</v>
      </c>
      <c r="IM88" s="94"/>
      <c r="IN88" s="94"/>
      <c r="IO88" s="94"/>
      <c r="IP88" s="94"/>
      <c r="IQ88" s="94"/>
      <c r="IR88" s="94"/>
      <c r="IS88" s="94"/>
      <c r="IT88" s="94"/>
      <c r="IU88" s="94"/>
      <c r="IV88" s="94"/>
      <c r="IW88" s="94"/>
      <c r="IX88" s="94"/>
      <c r="IY88" s="94"/>
      <c r="IZ88" s="94"/>
      <c r="JA88" s="94"/>
      <c r="JB88" s="94"/>
      <c r="JC88" s="94"/>
      <c r="JD88" s="94"/>
      <c r="JE88" s="94"/>
      <c r="JF88" s="94"/>
      <c r="JG88" s="94"/>
      <c r="JH88" s="94"/>
      <c r="JI88" s="94"/>
      <c r="JJ88" s="94"/>
      <c r="JK88" s="94"/>
      <c r="JL88" s="94"/>
      <c r="JM88" s="94"/>
      <c r="JN88" s="94"/>
      <c r="JO88" s="95"/>
      <c r="JP88" s="69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70"/>
      <c r="KT88" s="69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70"/>
      <c r="LX88" s="69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70"/>
      <c r="NB88" s="8"/>
      <c r="NC88" s="27"/>
    </row>
    <row r="89" spans="1:367" x14ac:dyDescent="0.35">
      <c r="A89" s="60" t="s">
        <v>189</v>
      </c>
      <c r="B89" s="154" t="s">
        <v>32</v>
      </c>
      <c r="C89" s="155" t="s">
        <v>262</v>
      </c>
      <c r="D89" s="152" t="s">
        <v>261</v>
      </c>
      <c r="E89" s="107">
        <f t="shared" si="1"/>
        <v>39</v>
      </c>
      <c r="F89" s="6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68"/>
      <c r="AJ89" s="6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68"/>
      <c r="BN89" s="6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68"/>
      <c r="CR89" s="6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68"/>
      <c r="DV89" s="6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68"/>
      <c r="EZ89" s="6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108">
        <v>1</v>
      </c>
      <c r="FM89" s="108">
        <v>1</v>
      </c>
      <c r="FN89" s="108">
        <v>1</v>
      </c>
      <c r="FO89" s="108">
        <v>1</v>
      </c>
      <c r="FP89" s="108">
        <v>1</v>
      </c>
      <c r="FQ89" s="108">
        <v>1</v>
      </c>
      <c r="FR89" s="108">
        <v>1</v>
      </c>
      <c r="FS89" s="108">
        <v>1</v>
      </c>
      <c r="FT89" s="108">
        <v>1</v>
      </c>
      <c r="FU89" s="108">
        <v>1</v>
      </c>
      <c r="FV89" s="108">
        <v>1</v>
      </c>
      <c r="FW89" s="108">
        <v>1</v>
      </c>
      <c r="FX89" s="108">
        <v>1</v>
      </c>
      <c r="FY89" s="108">
        <v>1</v>
      </c>
      <c r="FZ89" s="108">
        <v>1</v>
      </c>
      <c r="GA89" s="108">
        <v>1</v>
      </c>
      <c r="GB89" s="108">
        <v>1</v>
      </c>
      <c r="GC89" s="108">
        <v>1</v>
      </c>
      <c r="GD89" s="108">
        <v>1</v>
      </c>
      <c r="GE89" s="108">
        <v>1</v>
      </c>
      <c r="GF89" s="108">
        <v>1</v>
      </c>
      <c r="GG89" s="108">
        <v>1</v>
      </c>
      <c r="GH89" s="108">
        <v>1</v>
      </c>
      <c r="GI89" s="108">
        <v>1</v>
      </c>
      <c r="GJ89" s="108">
        <v>1</v>
      </c>
      <c r="GK89" s="108">
        <v>1</v>
      </c>
      <c r="GL89" s="108">
        <v>1</v>
      </c>
      <c r="GM89" s="108">
        <v>1</v>
      </c>
      <c r="GN89" s="108">
        <v>1</v>
      </c>
      <c r="GO89" s="108">
        <v>1</v>
      </c>
      <c r="GP89" s="108">
        <v>1</v>
      </c>
      <c r="GQ89" s="108">
        <v>1</v>
      </c>
      <c r="GR89" s="108">
        <v>1</v>
      </c>
      <c r="GS89" s="108">
        <v>1</v>
      </c>
      <c r="GT89" s="108">
        <v>1</v>
      </c>
      <c r="GU89" s="108">
        <v>1</v>
      </c>
      <c r="GV89" s="108">
        <v>1</v>
      </c>
      <c r="GW89" s="108">
        <v>1</v>
      </c>
      <c r="GX89" s="108">
        <v>1</v>
      </c>
      <c r="GY89" s="94"/>
      <c r="GZ89" s="94"/>
      <c r="HA89" s="94"/>
      <c r="HB89" s="94"/>
      <c r="HC89" s="94"/>
      <c r="HD89" s="94"/>
      <c r="HE89" s="94"/>
      <c r="HF89" s="94"/>
      <c r="HG89" s="95"/>
      <c r="HH89" s="93"/>
      <c r="HI89" s="94"/>
      <c r="HJ89" s="94"/>
      <c r="HK89" s="94"/>
      <c r="HL89" s="94"/>
      <c r="HM89" s="94"/>
      <c r="HN89" s="94"/>
      <c r="HO89" s="94"/>
      <c r="HP89" s="94"/>
      <c r="HQ89" s="94"/>
      <c r="HR89" s="94"/>
      <c r="HS89" s="94"/>
      <c r="HT89" s="94"/>
      <c r="HU89" s="94"/>
      <c r="HV89" s="94"/>
      <c r="HW89" s="94"/>
      <c r="HX89" s="94"/>
      <c r="HY89" s="94"/>
      <c r="HZ89" s="94"/>
      <c r="IA89" s="94"/>
      <c r="IB89" s="94"/>
      <c r="IC89" s="94"/>
      <c r="ID89" s="94"/>
      <c r="IE89" s="94"/>
      <c r="IF89" s="94"/>
      <c r="IG89" s="94"/>
      <c r="IH89" s="94"/>
      <c r="II89" s="94"/>
      <c r="IJ89" s="94"/>
      <c r="IK89" s="95"/>
      <c r="IL89" s="93"/>
      <c r="IM89" s="94"/>
      <c r="IN89" s="94"/>
      <c r="IO89" s="94"/>
      <c r="IP89" s="94"/>
      <c r="IQ89" s="94"/>
      <c r="IR89" s="94"/>
      <c r="IS89" s="94"/>
      <c r="IT89" s="94"/>
      <c r="IU89" s="94"/>
      <c r="IV89" s="94"/>
      <c r="IW89" s="94"/>
      <c r="IX89" s="94"/>
      <c r="IY89" s="94"/>
      <c r="IZ89" s="94"/>
      <c r="JA89" s="94"/>
      <c r="JB89" s="94"/>
      <c r="JC89" s="94"/>
      <c r="JD89" s="94"/>
      <c r="JE89" s="94"/>
      <c r="JF89" s="94"/>
      <c r="JG89" s="94"/>
      <c r="JH89" s="94"/>
      <c r="JI89" s="94"/>
      <c r="JJ89" s="94"/>
      <c r="JK89" s="94"/>
      <c r="JL89" s="94"/>
      <c r="JM89" s="94"/>
      <c r="JN89" s="94"/>
      <c r="JO89" s="95"/>
      <c r="JP89" s="69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70"/>
      <c r="KT89" s="69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70"/>
      <c r="LX89" s="69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70"/>
      <c r="NB89" s="115" t="s">
        <v>131</v>
      </c>
      <c r="NC89" s="116" t="s">
        <v>132</v>
      </c>
    </row>
    <row r="90" spans="1:367" x14ac:dyDescent="0.35">
      <c r="A90" s="60" t="s">
        <v>190</v>
      </c>
      <c r="B90" s="4" t="s">
        <v>32</v>
      </c>
      <c r="C90" s="145"/>
      <c r="D90" s="152" t="s">
        <v>261</v>
      </c>
      <c r="E90" s="107">
        <f t="shared" si="1"/>
        <v>50</v>
      </c>
      <c r="F90" s="6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68"/>
      <c r="AJ90" s="6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68"/>
      <c r="BN90" s="6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68"/>
      <c r="CR90" s="6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68"/>
      <c r="DV90" s="6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68"/>
      <c r="EZ90" s="6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68"/>
      <c r="GD90" s="93"/>
      <c r="GE90" s="94"/>
      <c r="GF90" s="94"/>
      <c r="GG90" s="94"/>
      <c r="GH90" s="94"/>
      <c r="GI90" s="94"/>
      <c r="GJ90" s="94"/>
      <c r="GK90" s="94"/>
      <c r="GL90" s="94"/>
      <c r="GM90" s="94"/>
      <c r="GN90" s="94"/>
      <c r="GO90" s="108">
        <v>1</v>
      </c>
      <c r="GP90" s="108">
        <v>1</v>
      </c>
      <c r="GQ90" s="108">
        <v>1</v>
      </c>
      <c r="GR90" s="108">
        <v>1</v>
      </c>
      <c r="GS90" s="108">
        <v>1</v>
      </c>
      <c r="GT90" s="108">
        <v>1</v>
      </c>
      <c r="GU90" s="108">
        <v>1</v>
      </c>
      <c r="GV90" s="108">
        <v>1</v>
      </c>
      <c r="GW90" s="108">
        <v>1</v>
      </c>
      <c r="GX90" s="108">
        <v>1</v>
      </c>
      <c r="GY90" s="108">
        <v>1</v>
      </c>
      <c r="GZ90" s="108">
        <v>1</v>
      </c>
      <c r="HA90" s="108">
        <v>1</v>
      </c>
      <c r="HB90" s="108">
        <v>1</v>
      </c>
      <c r="HC90" s="108">
        <v>1</v>
      </c>
      <c r="HD90" s="108">
        <v>1</v>
      </c>
      <c r="HE90" s="108">
        <v>1</v>
      </c>
      <c r="HF90" s="108">
        <v>1</v>
      </c>
      <c r="HG90" s="108">
        <v>1</v>
      </c>
      <c r="HH90" s="108">
        <v>1</v>
      </c>
      <c r="HI90" s="108">
        <v>1</v>
      </c>
      <c r="HJ90" s="108">
        <v>1</v>
      </c>
      <c r="HK90" s="108">
        <v>1</v>
      </c>
      <c r="HL90" s="108">
        <v>1</v>
      </c>
      <c r="HM90" s="108">
        <v>1</v>
      </c>
      <c r="HN90" s="108">
        <v>1</v>
      </c>
      <c r="HO90" s="108">
        <v>1</v>
      </c>
      <c r="HP90" s="108">
        <v>1</v>
      </c>
      <c r="HQ90" s="108">
        <v>1</v>
      </c>
      <c r="HR90" s="108">
        <v>1</v>
      </c>
      <c r="HS90" s="108">
        <v>1</v>
      </c>
      <c r="HT90" s="108">
        <v>1</v>
      </c>
      <c r="HU90" s="108">
        <v>1</v>
      </c>
      <c r="HV90" s="108">
        <v>1</v>
      </c>
      <c r="HW90" s="108">
        <v>1</v>
      </c>
      <c r="HX90" s="108">
        <v>1</v>
      </c>
      <c r="HY90" s="108">
        <v>1</v>
      </c>
      <c r="HZ90" s="108">
        <v>1</v>
      </c>
      <c r="IA90" s="108">
        <v>1</v>
      </c>
      <c r="IB90" s="108">
        <v>1</v>
      </c>
      <c r="IC90" s="108">
        <v>1</v>
      </c>
      <c r="ID90" s="108">
        <v>1</v>
      </c>
      <c r="IE90" s="108">
        <v>1</v>
      </c>
      <c r="IF90" s="108">
        <v>1</v>
      </c>
      <c r="IG90" s="108">
        <v>1</v>
      </c>
      <c r="IH90" s="108">
        <v>1</v>
      </c>
      <c r="II90" s="108">
        <v>1</v>
      </c>
      <c r="IJ90" s="108">
        <v>1</v>
      </c>
      <c r="IK90" s="108">
        <v>1</v>
      </c>
      <c r="IL90" s="108">
        <v>1</v>
      </c>
      <c r="IM90" s="94"/>
      <c r="IN90" s="94"/>
      <c r="IO90" s="94"/>
      <c r="IP90" s="94"/>
      <c r="IQ90" s="94"/>
      <c r="IR90" s="94"/>
      <c r="IS90" s="94"/>
      <c r="IT90" s="94"/>
      <c r="IU90" s="94"/>
      <c r="IV90" s="94"/>
      <c r="IW90" s="94"/>
      <c r="IX90" s="94"/>
      <c r="IY90" s="94"/>
      <c r="IZ90" s="94"/>
      <c r="JA90" s="94"/>
      <c r="JB90" s="94"/>
      <c r="JC90" s="94"/>
      <c r="JD90" s="94"/>
      <c r="JE90" s="94"/>
      <c r="JF90" s="94"/>
      <c r="JG90" s="94"/>
      <c r="JH90" s="94"/>
      <c r="JI90" s="94"/>
      <c r="JJ90" s="94"/>
      <c r="JK90" s="94"/>
      <c r="JL90" s="94"/>
      <c r="JM90" s="94"/>
      <c r="JN90" s="94"/>
      <c r="JO90" s="95"/>
      <c r="JP90" s="69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70"/>
      <c r="KT90" s="69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70"/>
      <c r="LX90" s="69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70"/>
      <c r="NB90" s="115" t="s">
        <v>131</v>
      </c>
      <c r="NC90" s="116" t="s">
        <v>132</v>
      </c>
    </row>
    <row r="91" spans="1:367" x14ac:dyDescent="0.35">
      <c r="A91" s="59" t="s">
        <v>79</v>
      </c>
      <c r="B91" s="15" t="s">
        <v>31</v>
      </c>
      <c r="C91" s="144"/>
      <c r="D91" s="151" t="s">
        <v>260</v>
      </c>
      <c r="E91" s="102">
        <f t="shared" si="1"/>
        <v>93</v>
      </c>
      <c r="F91" s="6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68"/>
      <c r="AJ91" s="6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68"/>
      <c r="BN91" s="6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68"/>
      <c r="CR91" s="6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68"/>
      <c r="DV91" s="6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68"/>
      <c r="EZ91" s="6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106">
        <v>1</v>
      </c>
      <c r="FQ91" s="106">
        <v>1</v>
      </c>
      <c r="FR91" s="106">
        <v>1</v>
      </c>
      <c r="FS91" s="106">
        <v>1</v>
      </c>
      <c r="FT91" s="106">
        <v>1</v>
      </c>
      <c r="FU91" s="106">
        <v>1</v>
      </c>
      <c r="FV91" s="106">
        <v>1</v>
      </c>
      <c r="FW91" s="106">
        <v>1</v>
      </c>
      <c r="FX91" s="106">
        <v>1</v>
      </c>
      <c r="FY91" s="106">
        <v>1</v>
      </c>
      <c r="FZ91" s="106">
        <v>1</v>
      </c>
      <c r="GA91" s="106">
        <v>1</v>
      </c>
      <c r="GB91" s="106">
        <v>1</v>
      </c>
      <c r="GC91" s="106">
        <v>1</v>
      </c>
      <c r="GD91" s="106">
        <v>1</v>
      </c>
      <c r="GE91" s="106">
        <v>1</v>
      </c>
      <c r="GF91" s="106">
        <v>1</v>
      </c>
      <c r="GG91" s="106">
        <v>1</v>
      </c>
      <c r="GH91" s="106">
        <v>1</v>
      </c>
      <c r="GI91" s="106">
        <v>1</v>
      </c>
      <c r="GJ91" s="106">
        <v>1</v>
      </c>
      <c r="GK91" s="106">
        <v>1</v>
      </c>
      <c r="GL91" s="106">
        <v>1</v>
      </c>
      <c r="GM91" s="106">
        <v>1</v>
      </c>
      <c r="GN91" s="106">
        <v>1</v>
      </c>
      <c r="GO91" s="106">
        <v>1</v>
      </c>
      <c r="GP91" s="106">
        <v>1</v>
      </c>
      <c r="GQ91" s="106">
        <v>1</v>
      </c>
      <c r="GR91" s="106">
        <v>1</v>
      </c>
      <c r="GS91" s="106">
        <v>1</v>
      </c>
      <c r="GT91" s="106">
        <v>1</v>
      </c>
      <c r="GU91" s="106">
        <v>1</v>
      </c>
      <c r="GV91" s="106">
        <v>1</v>
      </c>
      <c r="GW91" s="106">
        <v>1</v>
      </c>
      <c r="GX91" s="106">
        <v>1</v>
      </c>
      <c r="GY91" s="106">
        <v>1</v>
      </c>
      <c r="GZ91" s="106">
        <v>1</v>
      </c>
      <c r="HA91" s="106">
        <v>1</v>
      </c>
      <c r="HB91" s="106">
        <v>1</v>
      </c>
      <c r="HC91" s="106">
        <v>1</v>
      </c>
      <c r="HD91" s="106">
        <v>1</v>
      </c>
      <c r="HE91" s="106">
        <v>1</v>
      </c>
      <c r="HF91" s="106">
        <v>1</v>
      </c>
      <c r="HG91" s="106">
        <v>1</v>
      </c>
      <c r="HH91" s="106">
        <v>1</v>
      </c>
      <c r="HI91" s="106">
        <v>1</v>
      </c>
      <c r="HJ91" s="106">
        <v>1</v>
      </c>
      <c r="HK91" s="106">
        <v>1</v>
      </c>
      <c r="HL91" s="106">
        <v>1</v>
      </c>
      <c r="HM91" s="106">
        <v>1</v>
      </c>
      <c r="HN91" s="106">
        <v>1</v>
      </c>
      <c r="HO91" s="106">
        <v>1</v>
      </c>
      <c r="HP91" s="106">
        <v>1</v>
      </c>
      <c r="HQ91" s="106">
        <v>1</v>
      </c>
      <c r="HR91" s="106">
        <v>1</v>
      </c>
      <c r="HS91" s="106">
        <v>1</v>
      </c>
      <c r="HT91" s="106">
        <v>1</v>
      </c>
      <c r="HU91" s="106">
        <v>1</v>
      </c>
      <c r="HV91" s="106">
        <v>1</v>
      </c>
      <c r="HW91" s="106">
        <v>1</v>
      </c>
      <c r="HX91" s="106">
        <v>1</v>
      </c>
      <c r="HY91" s="106">
        <v>1</v>
      </c>
      <c r="HZ91" s="106">
        <v>1</v>
      </c>
      <c r="IA91" s="106">
        <v>1</v>
      </c>
      <c r="IB91" s="106">
        <v>1</v>
      </c>
      <c r="IC91" s="106">
        <v>1</v>
      </c>
      <c r="ID91" s="106">
        <v>1</v>
      </c>
      <c r="IE91" s="106">
        <v>1</v>
      </c>
      <c r="IF91" s="106">
        <v>1</v>
      </c>
      <c r="IG91" s="106">
        <v>1</v>
      </c>
      <c r="IH91" s="106">
        <v>1</v>
      </c>
      <c r="II91" s="106">
        <v>1</v>
      </c>
      <c r="IJ91" s="106">
        <v>1</v>
      </c>
      <c r="IK91" s="106">
        <v>1</v>
      </c>
      <c r="IL91" s="106">
        <v>1</v>
      </c>
      <c r="IM91" s="106">
        <v>1</v>
      </c>
      <c r="IN91" s="106">
        <v>1</v>
      </c>
      <c r="IO91" s="106">
        <v>1</v>
      </c>
      <c r="IP91" s="106">
        <v>1</v>
      </c>
      <c r="IQ91" s="106">
        <v>1</v>
      </c>
      <c r="IR91" s="106">
        <v>1</v>
      </c>
      <c r="IS91" s="106">
        <v>1</v>
      </c>
      <c r="IT91" s="106">
        <v>1</v>
      </c>
      <c r="IU91" s="106">
        <v>1</v>
      </c>
      <c r="IV91" s="106">
        <v>1</v>
      </c>
      <c r="IW91" s="106">
        <v>1</v>
      </c>
      <c r="IX91" s="106">
        <v>1</v>
      </c>
      <c r="IY91" s="106">
        <v>1</v>
      </c>
      <c r="IZ91" s="106">
        <v>1</v>
      </c>
      <c r="JA91" s="106">
        <v>1</v>
      </c>
      <c r="JB91" s="106">
        <v>1</v>
      </c>
      <c r="JC91" s="106">
        <v>1</v>
      </c>
      <c r="JD91" s="106">
        <v>1</v>
      </c>
      <c r="JE91" s="94"/>
      <c r="JF91" s="94"/>
      <c r="JG91" s="94"/>
      <c r="JH91" s="94"/>
      <c r="JI91" s="94"/>
      <c r="JJ91" s="94"/>
      <c r="JK91" s="94"/>
      <c r="JL91" s="94"/>
      <c r="JM91" s="94"/>
      <c r="JN91" s="94"/>
      <c r="JO91" s="95"/>
      <c r="JP91" s="69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70"/>
      <c r="KT91" s="69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70"/>
      <c r="LX91" s="69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70"/>
      <c r="NB91" s="8"/>
      <c r="NC91" s="27"/>
    </row>
    <row r="92" spans="1:367" x14ac:dyDescent="0.35">
      <c r="A92" s="60" t="s">
        <v>191</v>
      </c>
      <c r="B92" s="4" t="s">
        <v>32</v>
      </c>
      <c r="C92" s="145"/>
      <c r="D92" s="152" t="s">
        <v>261</v>
      </c>
      <c r="E92" s="107">
        <f t="shared" si="1"/>
        <v>32</v>
      </c>
      <c r="F92" s="6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68"/>
      <c r="AJ92" s="6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68"/>
      <c r="BN92" s="6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68"/>
      <c r="CR92" s="6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68"/>
      <c r="DV92" s="6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68"/>
      <c r="EZ92" s="6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108">
        <v>1</v>
      </c>
      <c r="FQ92" s="108">
        <v>1</v>
      </c>
      <c r="FR92" s="108">
        <v>1</v>
      </c>
      <c r="FS92" s="108">
        <v>1</v>
      </c>
      <c r="FT92" s="108">
        <v>1</v>
      </c>
      <c r="FU92" s="108">
        <v>1</v>
      </c>
      <c r="FV92" s="108">
        <v>1</v>
      </c>
      <c r="FW92" s="108">
        <v>1</v>
      </c>
      <c r="FX92" s="108">
        <v>1</v>
      </c>
      <c r="FY92" s="108">
        <v>1</v>
      </c>
      <c r="FZ92" s="108">
        <v>1</v>
      </c>
      <c r="GA92" s="108">
        <v>1</v>
      </c>
      <c r="GB92" s="108">
        <v>1</v>
      </c>
      <c r="GC92" s="108">
        <v>1</v>
      </c>
      <c r="GD92" s="108">
        <v>1</v>
      </c>
      <c r="GE92" s="108">
        <v>1</v>
      </c>
      <c r="GF92" s="108">
        <v>1</v>
      </c>
      <c r="GG92" s="108">
        <v>1</v>
      </c>
      <c r="GH92" s="108">
        <v>1</v>
      </c>
      <c r="GI92" s="108">
        <v>1</v>
      </c>
      <c r="GJ92" s="108">
        <v>1</v>
      </c>
      <c r="GK92" s="108">
        <v>1</v>
      </c>
      <c r="GL92" s="108">
        <v>1</v>
      </c>
      <c r="GM92" s="108">
        <v>1</v>
      </c>
      <c r="GN92" s="108">
        <v>1</v>
      </c>
      <c r="GO92" s="108">
        <v>1</v>
      </c>
      <c r="GP92" s="108">
        <v>1</v>
      </c>
      <c r="GQ92" s="108">
        <v>1</v>
      </c>
      <c r="GR92" s="108">
        <v>1</v>
      </c>
      <c r="GS92" s="108">
        <v>1</v>
      </c>
      <c r="GT92" s="108">
        <v>1</v>
      </c>
      <c r="GU92" s="108">
        <v>1</v>
      </c>
      <c r="GV92" s="94"/>
      <c r="GW92" s="94"/>
      <c r="GX92" s="94"/>
      <c r="GY92" s="94"/>
      <c r="GZ92" s="94"/>
      <c r="HA92" s="94"/>
      <c r="HB92" s="94"/>
      <c r="HC92" s="94"/>
      <c r="HD92" s="94"/>
      <c r="HE92" s="94"/>
      <c r="HF92" s="94"/>
      <c r="HG92" s="95"/>
      <c r="HH92" s="93"/>
      <c r="HI92" s="94"/>
      <c r="HJ92" s="94"/>
      <c r="HK92" s="94"/>
      <c r="HL92" s="94"/>
      <c r="HM92" s="94"/>
      <c r="HN92" s="94"/>
      <c r="HO92" s="94"/>
      <c r="HP92" s="94"/>
      <c r="HQ92" s="94"/>
      <c r="HR92" s="94"/>
      <c r="HS92" s="94"/>
      <c r="HT92" s="94"/>
      <c r="HU92" s="94"/>
      <c r="HV92" s="94"/>
      <c r="HW92" s="94"/>
      <c r="HX92" s="94"/>
      <c r="HY92" s="94"/>
      <c r="HZ92" s="94"/>
      <c r="IA92" s="94"/>
      <c r="IB92" s="94"/>
      <c r="IC92" s="94"/>
      <c r="ID92" s="94"/>
      <c r="IE92" s="94"/>
      <c r="IF92" s="94"/>
      <c r="IG92" s="94"/>
      <c r="IH92" s="94"/>
      <c r="II92" s="94"/>
      <c r="IJ92" s="94"/>
      <c r="IK92" s="95"/>
      <c r="IL92" s="93"/>
      <c r="IM92" s="94"/>
      <c r="IN92" s="94"/>
      <c r="IO92" s="94"/>
      <c r="IP92" s="94"/>
      <c r="IQ92" s="94"/>
      <c r="IR92" s="94"/>
      <c r="IS92" s="94"/>
      <c r="IT92" s="94"/>
      <c r="IU92" s="94"/>
      <c r="IV92" s="94"/>
      <c r="IW92" s="94"/>
      <c r="IX92" s="94"/>
      <c r="IY92" s="94"/>
      <c r="IZ92" s="94"/>
      <c r="JA92" s="94"/>
      <c r="JB92" s="94"/>
      <c r="JC92" s="94"/>
      <c r="JD92" s="94"/>
      <c r="JE92" s="94"/>
      <c r="JF92" s="94"/>
      <c r="JG92" s="94"/>
      <c r="JH92" s="94"/>
      <c r="JI92" s="94"/>
      <c r="JJ92" s="94"/>
      <c r="JK92" s="94"/>
      <c r="JL92" s="94"/>
      <c r="JM92" s="94"/>
      <c r="JN92" s="94"/>
      <c r="JO92" s="95"/>
      <c r="JP92" s="69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70"/>
      <c r="KT92" s="69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70"/>
      <c r="LX92" s="69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70"/>
      <c r="NB92" s="115" t="s">
        <v>131</v>
      </c>
      <c r="NC92" s="116" t="s">
        <v>132</v>
      </c>
    </row>
    <row r="93" spans="1:367" x14ac:dyDescent="0.35">
      <c r="A93" s="60" t="s">
        <v>192</v>
      </c>
      <c r="B93" s="4" t="s">
        <v>32</v>
      </c>
      <c r="C93" s="145"/>
      <c r="D93" s="152" t="s">
        <v>261</v>
      </c>
      <c r="E93" s="107">
        <f t="shared" si="1"/>
        <v>57</v>
      </c>
      <c r="F93" s="6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68"/>
      <c r="AJ93" s="6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68"/>
      <c r="BN93" s="6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68"/>
      <c r="CR93" s="6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68"/>
      <c r="DV93" s="6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68"/>
      <c r="EZ93" s="6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68"/>
      <c r="GD93" s="93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94"/>
      <c r="GQ93" s="94"/>
      <c r="GR93" s="94"/>
      <c r="GS93" s="94"/>
      <c r="GT93" s="94"/>
      <c r="GU93" s="94"/>
      <c r="GV93" s="94"/>
      <c r="GW93" s="94"/>
      <c r="GX93" s="94"/>
      <c r="GY93" s="94"/>
      <c r="GZ93" s="108">
        <v>1</v>
      </c>
      <c r="HA93" s="108">
        <v>1</v>
      </c>
      <c r="HB93" s="108">
        <v>1</v>
      </c>
      <c r="HC93" s="108">
        <v>1</v>
      </c>
      <c r="HD93" s="108">
        <v>1</v>
      </c>
      <c r="HE93" s="108">
        <v>1</v>
      </c>
      <c r="HF93" s="108">
        <v>1</v>
      </c>
      <c r="HG93" s="108">
        <v>1</v>
      </c>
      <c r="HH93" s="108">
        <v>1</v>
      </c>
      <c r="HI93" s="108">
        <v>1</v>
      </c>
      <c r="HJ93" s="108">
        <v>1</v>
      </c>
      <c r="HK93" s="108">
        <v>1</v>
      </c>
      <c r="HL93" s="108">
        <v>1</v>
      </c>
      <c r="HM93" s="108">
        <v>1</v>
      </c>
      <c r="HN93" s="108">
        <v>1</v>
      </c>
      <c r="HO93" s="108">
        <v>1</v>
      </c>
      <c r="HP93" s="108">
        <v>1</v>
      </c>
      <c r="HQ93" s="108">
        <v>1</v>
      </c>
      <c r="HR93" s="108">
        <v>1</v>
      </c>
      <c r="HS93" s="108">
        <v>1</v>
      </c>
      <c r="HT93" s="108">
        <v>1</v>
      </c>
      <c r="HU93" s="108">
        <v>1</v>
      </c>
      <c r="HV93" s="108">
        <v>1</v>
      </c>
      <c r="HW93" s="108">
        <v>1</v>
      </c>
      <c r="HX93" s="108">
        <v>1</v>
      </c>
      <c r="HY93" s="108">
        <v>1</v>
      </c>
      <c r="HZ93" s="108">
        <v>1</v>
      </c>
      <c r="IA93" s="108">
        <v>1</v>
      </c>
      <c r="IB93" s="108">
        <v>1</v>
      </c>
      <c r="IC93" s="108">
        <v>1</v>
      </c>
      <c r="ID93" s="108">
        <v>1</v>
      </c>
      <c r="IE93" s="108">
        <v>1</v>
      </c>
      <c r="IF93" s="108">
        <v>1</v>
      </c>
      <c r="IG93" s="108">
        <v>1</v>
      </c>
      <c r="IH93" s="108">
        <v>1</v>
      </c>
      <c r="II93" s="108">
        <v>1</v>
      </c>
      <c r="IJ93" s="108">
        <v>1</v>
      </c>
      <c r="IK93" s="108">
        <v>1</v>
      </c>
      <c r="IL93" s="108">
        <v>1</v>
      </c>
      <c r="IM93" s="108">
        <v>1</v>
      </c>
      <c r="IN93" s="108">
        <v>1</v>
      </c>
      <c r="IO93" s="108">
        <v>1</v>
      </c>
      <c r="IP93" s="108">
        <v>1</v>
      </c>
      <c r="IQ93" s="108">
        <v>1</v>
      </c>
      <c r="IR93" s="108">
        <v>1</v>
      </c>
      <c r="IS93" s="108">
        <v>1</v>
      </c>
      <c r="IT93" s="108">
        <v>1</v>
      </c>
      <c r="IU93" s="108">
        <v>1</v>
      </c>
      <c r="IV93" s="108">
        <v>1</v>
      </c>
      <c r="IW93" s="108">
        <v>1</v>
      </c>
      <c r="IX93" s="108">
        <v>1</v>
      </c>
      <c r="IY93" s="108">
        <v>1</v>
      </c>
      <c r="IZ93" s="108">
        <v>1</v>
      </c>
      <c r="JA93" s="108">
        <v>1</v>
      </c>
      <c r="JB93" s="108">
        <v>1</v>
      </c>
      <c r="JC93" s="108">
        <v>1</v>
      </c>
      <c r="JD93" s="108">
        <v>1</v>
      </c>
      <c r="JE93" s="94"/>
      <c r="JF93" s="94"/>
      <c r="JG93" s="94"/>
      <c r="JH93" s="94"/>
      <c r="JI93" s="94"/>
      <c r="JJ93" s="94"/>
      <c r="JK93" s="94"/>
      <c r="JL93" s="94"/>
      <c r="JM93" s="94"/>
      <c r="JN93" s="94"/>
      <c r="JO93" s="95"/>
      <c r="JP93" s="69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70"/>
      <c r="KT93" s="69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70"/>
      <c r="LX93" s="69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70"/>
      <c r="NB93" s="115" t="s">
        <v>131</v>
      </c>
      <c r="NC93" s="116" t="s">
        <v>132</v>
      </c>
    </row>
    <row r="94" spans="1:367" x14ac:dyDescent="0.35">
      <c r="A94" s="59" t="s">
        <v>80</v>
      </c>
      <c r="B94" s="15" t="s">
        <v>31</v>
      </c>
      <c r="C94" s="144"/>
      <c r="D94" s="151" t="s">
        <v>260</v>
      </c>
      <c r="E94" s="102">
        <f t="shared" si="1"/>
        <v>137</v>
      </c>
      <c r="F94" s="6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68"/>
      <c r="AJ94" s="6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68"/>
      <c r="BN94" s="6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68"/>
      <c r="CR94" s="6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68"/>
      <c r="DV94" s="6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68"/>
      <c r="EZ94" s="6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68"/>
      <c r="GD94" s="93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94"/>
      <c r="GT94" s="94"/>
      <c r="GU94" s="94"/>
      <c r="GV94" s="94"/>
      <c r="GW94" s="94"/>
      <c r="GX94" s="106">
        <v>1</v>
      </c>
      <c r="GY94" s="106">
        <v>1</v>
      </c>
      <c r="GZ94" s="106">
        <v>1</v>
      </c>
      <c r="HA94" s="106">
        <v>1</v>
      </c>
      <c r="HB94" s="106">
        <v>1</v>
      </c>
      <c r="HC94" s="106">
        <v>1</v>
      </c>
      <c r="HD94" s="106">
        <v>1</v>
      </c>
      <c r="HE94" s="106">
        <v>1</v>
      </c>
      <c r="HF94" s="106">
        <v>1</v>
      </c>
      <c r="HG94" s="106">
        <v>1</v>
      </c>
      <c r="HH94" s="106">
        <v>1</v>
      </c>
      <c r="HI94" s="106">
        <v>1</v>
      </c>
      <c r="HJ94" s="106">
        <v>1</v>
      </c>
      <c r="HK94" s="106">
        <v>1</v>
      </c>
      <c r="HL94" s="106">
        <v>1</v>
      </c>
      <c r="HM94" s="106">
        <v>1</v>
      </c>
      <c r="HN94" s="106">
        <v>1</v>
      </c>
      <c r="HO94" s="106">
        <v>1</v>
      </c>
      <c r="HP94" s="106">
        <v>1</v>
      </c>
      <c r="HQ94" s="106">
        <v>1</v>
      </c>
      <c r="HR94" s="106">
        <v>1</v>
      </c>
      <c r="HS94" s="106">
        <v>1</v>
      </c>
      <c r="HT94" s="106">
        <v>1</v>
      </c>
      <c r="HU94" s="106">
        <v>1</v>
      </c>
      <c r="HV94" s="106">
        <v>1</v>
      </c>
      <c r="HW94" s="106">
        <v>1</v>
      </c>
      <c r="HX94" s="106">
        <v>1</v>
      </c>
      <c r="HY94" s="106">
        <v>1</v>
      </c>
      <c r="HZ94" s="106">
        <v>1</v>
      </c>
      <c r="IA94" s="106">
        <v>1</v>
      </c>
      <c r="IB94" s="106">
        <v>1</v>
      </c>
      <c r="IC94" s="106">
        <v>1</v>
      </c>
      <c r="ID94" s="106">
        <v>1</v>
      </c>
      <c r="IE94" s="106">
        <v>1</v>
      </c>
      <c r="IF94" s="106">
        <v>1</v>
      </c>
      <c r="IG94" s="106">
        <v>1</v>
      </c>
      <c r="IH94" s="106">
        <v>1</v>
      </c>
      <c r="II94" s="106">
        <v>1</v>
      </c>
      <c r="IJ94" s="106">
        <v>1</v>
      </c>
      <c r="IK94" s="106">
        <v>1</v>
      </c>
      <c r="IL94" s="106">
        <v>1</v>
      </c>
      <c r="IM94" s="106">
        <v>1</v>
      </c>
      <c r="IN94" s="106">
        <v>1</v>
      </c>
      <c r="IO94" s="106">
        <v>1</v>
      </c>
      <c r="IP94" s="106">
        <v>1</v>
      </c>
      <c r="IQ94" s="106">
        <v>1</v>
      </c>
      <c r="IR94" s="106">
        <v>1</v>
      </c>
      <c r="IS94" s="106">
        <v>1</v>
      </c>
      <c r="IT94" s="106">
        <v>1</v>
      </c>
      <c r="IU94" s="106">
        <v>1</v>
      </c>
      <c r="IV94" s="106">
        <v>1</v>
      </c>
      <c r="IW94" s="106">
        <v>1</v>
      </c>
      <c r="IX94" s="106">
        <v>1</v>
      </c>
      <c r="IY94" s="106">
        <v>1</v>
      </c>
      <c r="IZ94" s="106">
        <v>1</v>
      </c>
      <c r="JA94" s="106">
        <v>1</v>
      </c>
      <c r="JB94" s="106">
        <v>1</v>
      </c>
      <c r="JC94" s="106">
        <v>1</v>
      </c>
      <c r="JD94" s="106">
        <v>1</v>
      </c>
      <c r="JE94" s="106">
        <v>1</v>
      </c>
      <c r="JF94" s="106">
        <v>1</v>
      </c>
      <c r="JG94" s="106">
        <v>1</v>
      </c>
      <c r="JH94" s="106">
        <v>1</v>
      </c>
      <c r="JI94" s="106">
        <v>1</v>
      </c>
      <c r="JJ94" s="106">
        <v>1</v>
      </c>
      <c r="JK94" s="106">
        <v>1</v>
      </c>
      <c r="JL94" s="106">
        <v>1</v>
      </c>
      <c r="JM94" s="106">
        <v>1</v>
      </c>
      <c r="JN94" s="106">
        <v>1</v>
      </c>
      <c r="JO94" s="106">
        <v>1</v>
      </c>
      <c r="JP94" s="106">
        <v>1</v>
      </c>
      <c r="JQ94" s="106">
        <v>1</v>
      </c>
      <c r="JR94" s="106">
        <v>1</v>
      </c>
      <c r="JS94" s="106">
        <v>1</v>
      </c>
      <c r="JT94" s="106">
        <v>1</v>
      </c>
      <c r="JU94" s="106">
        <v>1</v>
      </c>
      <c r="JV94" s="106">
        <v>1</v>
      </c>
      <c r="JW94" s="106">
        <v>1</v>
      </c>
      <c r="JX94" s="106">
        <v>1</v>
      </c>
      <c r="JY94" s="106">
        <v>1</v>
      </c>
      <c r="JZ94" s="106">
        <v>1</v>
      </c>
      <c r="KA94" s="106">
        <v>1</v>
      </c>
      <c r="KB94" s="106">
        <v>1</v>
      </c>
      <c r="KC94" s="106">
        <v>1</v>
      </c>
      <c r="KD94" s="106">
        <v>1</v>
      </c>
      <c r="KE94" s="106">
        <v>1</v>
      </c>
      <c r="KF94" s="106">
        <v>1</v>
      </c>
      <c r="KG94" s="106">
        <v>1</v>
      </c>
      <c r="KH94" s="106">
        <v>1</v>
      </c>
      <c r="KI94" s="106">
        <v>1</v>
      </c>
      <c r="KJ94" s="106">
        <v>1</v>
      </c>
      <c r="KK94" s="106">
        <v>1</v>
      </c>
      <c r="KL94" s="106">
        <v>1</v>
      </c>
      <c r="KM94" s="106">
        <v>1</v>
      </c>
      <c r="KN94" s="106">
        <v>1</v>
      </c>
      <c r="KO94" s="106">
        <v>1</v>
      </c>
      <c r="KP94" s="106">
        <v>1</v>
      </c>
      <c r="KQ94" s="106">
        <v>1</v>
      </c>
      <c r="KR94" s="106">
        <v>1</v>
      </c>
      <c r="KS94" s="106">
        <v>1</v>
      </c>
      <c r="KT94" s="106">
        <v>1</v>
      </c>
      <c r="KU94" s="106">
        <v>1</v>
      </c>
      <c r="KV94" s="106">
        <v>1</v>
      </c>
      <c r="KW94" s="106">
        <v>1</v>
      </c>
      <c r="KX94" s="106">
        <v>1</v>
      </c>
      <c r="KY94" s="106">
        <v>1</v>
      </c>
      <c r="KZ94" s="106">
        <v>1</v>
      </c>
      <c r="LA94" s="106">
        <v>1</v>
      </c>
      <c r="LB94" s="106">
        <v>1</v>
      </c>
      <c r="LC94" s="106">
        <v>1</v>
      </c>
      <c r="LD94" s="106">
        <v>1</v>
      </c>
      <c r="LE94" s="106">
        <v>1</v>
      </c>
      <c r="LF94" s="106">
        <v>1</v>
      </c>
      <c r="LG94" s="106">
        <v>1</v>
      </c>
      <c r="LH94" s="106">
        <v>1</v>
      </c>
      <c r="LI94" s="106">
        <v>1</v>
      </c>
      <c r="LJ94" s="106">
        <v>1</v>
      </c>
      <c r="LK94" s="106">
        <v>1</v>
      </c>
      <c r="LL94" s="106">
        <v>1</v>
      </c>
      <c r="LM94" s="106">
        <v>1</v>
      </c>
      <c r="LN94" s="106">
        <v>1</v>
      </c>
      <c r="LO94" s="106">
        <v>1</v>
      </c>
      <c r="LP94" s="106">
        <v>1</v>
      </c>
      <c r="LQ94" s="106">
        <v>1</v>
      </c>
      <c r="LR94" s="106">
        <v>1</v>
      </c>
      <c r="LS94" s="106">
        <v>1</v>
      </c>
      <c r="LT94" s="106">
        <v>1</v>
      </c>
      <c r="LU94" s="106">
        <v>1</v>
      </c>
      <c r="LV94" s="106">
        <v>1</v>
      </c>
      <c r="LW94" s="106">
        <v>1</v>
      </c>
      <c r="LX94" s="106">
        <v>1</v>
      </c>
      <c r="LY94" s="106">
        <v>1</v>
      </c>
      <c r="LZ94" s="106">
        <v>1</v>
      </c>
      <c r="MA94" s="106">
        <v>1</v>
      </c>
      <c r="MB94" s="106">
        <v>1</v>
      </c>
      <c r="MC94" s="106">
        <v>1</v>
      </c>
      <c r="MD94" s="106">
        <v>1</v>
      </c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70"/>
      <c r="NB94" s="8"/>
      <c r="NC94" s="27"/>
    </row>
    <row r="95" spans="1:367" x14ac:dyDescent="0.35">
      <c r="A95" s="60" t="s">
        <v>193</v>
      </c>
      <c r="B95" s="4" t="s">
        <v>32</v>
      </c>
      <c r="C95" s="145"/>
      <c r="D95" s="152" t="s">
        <v>261</v>
      </c>
      <c r="E95" s="107">
        <f t="shared" si="1"/>
        <v>41</v>
      </c>
      <c r="F95" s="6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68"/>
      <c r="AJ95" s="6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68"/>
      <c r="BN95" s="6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68"/>
      <c r="CR95" s="6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68"/>
      <c r="DV95" s="6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68"/>
      <c r="EZ95" s="6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68"/>
      <c r="GD95" s="93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94"/>
      <c r="GQ95" s="94"/>
      <c r="GR95" s="94"/>
      <c r="GS95" s="94"/>
      <c r="GT95" s="94"/>
      <c r="GU95" s="94"/>
      <c r="GV95" s="94"/>
      <c r="GW95" s="94"/>
      <c r="GX95" s="108">
        <v>1</v>
      </c>
      <c r="GY95" s="108">
        <v>1</v>
      </c>
      <c r="GZ95" s="108">
        <v>1</v>
      </c>
      <c r="HA95" s="108">
        <v>1</v>
      </c>
      <c r="HB95" s="108">
        <v>1</v>
      </c>
      <c r="HC95" s="108">
        <v>1</v>
      </c>
      <c r="HD95" s="108">
        <v>1</v>
      </c>
      <c r="HE95" s="108">
        <v>1</v>
      </c>
      <c r="HF95" s="108">
        <v>1</v>
      </c>
      <c r="HG95" s="108">
        <v>1</v>
      </c>
      <c r="HH95" s="108">
        <v>1</v>
      </c>
      <c r="HI95" s="108">
        <v>1</v>
      </c>
      <c r="HJ95" s="108">
        <v>1</v>
      </c>
      <c r="HK95" s="108">
        <v>1</v>
      </c>
      <c r="HL95" s="108">
        <v>1</v>
      </c>
      <c r="HM95" s="108">
        <v>1</v>
      </c>
      <c r="HN95" s="108">
        <v>1</v>
      </c>
      <c r="HO95" s="108">
        <v>1</v>
      </c>
      <c r="HP95" s="108">
        <v>1</v>
      </c>
      <c r="HQ95" s="108">
        <v>1</v>
      </c>
      <c r="HR95" s="108">
        <v>1</v>
      </c>
      <c r="HS95" s="108">
        <v>1</v>
      </c>
      <c r="HT95" s="108">
        <v>1</v>
      </c>
      <c r="HU95" s="108">
        <v>1</v>
      </c>
      <c r="HV95" s="108">
        <v>1</v>
      </c>
      <c r="HW95" s="108">
        <v>1</v>
      </c>
      <c r="HX95" s="108">
        <v>1</v>
      </c>
      <c r="HY95" s="108">
        <v>1</v>
      </c>
      <c r="HZ95" s="108">
        <v>1</v>
      </c>
      <c r="IA95" s="108">
        <v>1</v>
      </c>
      <c r="IB95" s="108">
        <v>1</v>
      </c>
      <c r="IC95" s="108">
        <v>1</v>
      </c>
      <c r="ID95" s="108">
        <v>1</v>
      </c>
      <c r="IE95" s="108">
        <v>1</v>
      </c>
      <c r="IF95" s="108">
        <v>1</v>
      </c>
      <c r="IG95" s="108">
        <v>1</v>
      </c>
      <c r="IH95" s="108">
        <v>1</v>
      </c>
      <c r="II95" s="108">
        <v>1</v>
      </c>
      <c r="IJ95" s="108">
        <v>1</v>
      </c>
      <c r="IK95" s="108">
        <v>1</v>
      </c>
      <c r="IL95" s="108">
        <v>1</v>
      </c>
      <c r="IM95" s="94"/>
      <c r="IN95" s="94"/>
      <c r="IO95" s="94"/>
      <c r="IP95" s="94"/>
      <c r="IQ95" s="94"/>
      <c r="IR95" s="94"/>
      <c r="IS95" s="94"/>
      <c r="IT95" s="94"/>
      <c r="IU95" s="94"/>
      <c r="IV95" s="94"/>
      <c r="IW95" s="94"/>
      <c r="IX95" s="94"/>
      <c r="IY95" s="94"/>
      <c r="IZ95" s="94"/>
      <c r="JA95" s="94"/>
      <c r="JB95" s="94"/>
      <c r="JC95" s="94"/>
      <c r="JD95" s="94"/>
      <c r="JE95" s="94"/>
      <c r="JF95" s="94"/>
      <c r="JG95" s="94"/>
      <c r="JH95" s="94"/>
      <c r="JI95" s="94"/>
      <c r="JJ95" s="94"/>
      <c r="JK95" s="94"/>
      <c r="JL95" s="94"/>
      <c r="JM95" s="94"/>
      <c r="JN95" s="94"/>
      <c r="JO95" s="95"/>
      <c r="JP95" s="69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70"/>
      <c r="KT95" s="69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70"/>
      <c r="LX95" s="69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70"/>
      <c r="NB95" s="115" t="s">
        <v>131</v>
      </c>
      <c r="NC95" s="116" t="s">
        <v>132</v>
      </c>
    </row>
    <row r="96" spans="1:367" x14ac:dyDescent="0.35">
      <c r="A96" s="60" t="s">
        <v>194</v>
      </c>
      <c r="B96" s="4" t="s">
        <v>32</v>
      </c>
      <c r="C96" s="145"/>
      <c r="D96" s="152" t="s">
        <v>261</v>
      </c>
      <c r="E96" s="107">
        <f t="shared" si="1"/>
        <v>97</v>
      </c>
      <c r="F96" s="6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68"/>
      <c r="AJ96" s="6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68"/>
      <c r="BN96" s="6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68"/>
      <c r="CR96" s="6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68"/>
      <c r="DV96" s="6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68"/>
      <c r="EZ96" s="6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68"/>
      <c r="GD96" s="93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94"/>
      <c r="HD96" s="94"/>
      <c r="HE96" s="94"/>
      <c r="HF96" s="94"/>
      <c r="HG96" s="95"/>
      <c r="HH96" s="93"/>
      <c r="HI96" s="94"/>
      <c r="HJ96" s="94"/>
      <c r="HK96" s="94"/>
      <c r="HL96" s="94"/>
      <c r="HM96" s="94"/>
      <c r="HN96" s="94"/>
      <c r="HO96" s="94"/>
      <c r="HP96" s="94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94"/>
      <c r="ID96" s="94"/>
      <c r="IE96" s="94"/>
      <c r="IF96" s="94"/>
      <c r="IG96" s="94"/>
      <c r="IH96" s="94"/>
      <c r="II96" s="94"/>
      <c r="IJ96" s="94"/>
      <c r="IK96" s="95"/>
      <c r="IL96" s="108">
        <v>1</v>
      </c>
      <c r="IM96" s="108">
        <v>1</v>
      </c>
      <c r="IN96" s="108">
        <v>1</v>
      </c>
      <c r="IO96" s="108">
        <v>1</v>
      </c>
      <c r="IP96" s="108">
        <v>1</v>
      </c>
      <c r="IQ96" s="108">
        <v>1</v>
      </c>
      <c r="IR96" s="108">
        <v>1</v>
      </c>
      <c r="IS96" s="108">
        <v>1</v>
      </c>
      <c r="IT96" s="108">
        <v>1</v>
      </c>
      <c r="IU96" s="108">
        <v>1</v>
      </c>
      <c r="IV96" s="108">
        <v>1</v>
      </c>
      <c r="IW96" s="108">
        <v>1</v>
      </c>
      <c r="IX96" s="108">
        <v>1</v>
      </c>
      <c r="IY96" s="108">
        <v>1</v>
      </c>
      <c r="IZ96" s="108">
        <v>1</v>
      </c>
      <c r="JA96" s="108">
        <v>1</v>
      </c>
      <c r="JB96" s="108">
        <v>1</v>
      </c>
      <c r="JC96" s="108">
        <v>1</v>
      </c>
      <c r="JD96" s="108">
        <v>1</v>
      </c>
      <c r="JE96" s="108">
        <v>1</v>
      </c>
      <c r="JF96" s="108">
        <v>1</v>
      </c>
      <c r="JG96" s="108">
        <v>1</v>
      </c>
      <c r="JH96" s="108">
        <v>1</v>
      </c>
      <c r="JI96" s="108">
        <v>1</v>
      </c>
      <c r="JJ96" s="108">
        <v>1</v>
      </c>
      <c r="JK96" s="108">
        <v>1</v>
      </c>
      <c r="JL96" s="108">
        <v>1</v>
      </c>
      <c r="JM96" s="108">
        <v>1</v>
      </c>
      <c r="JN96" s="108">
        <v>1</v>
      </c>
      <c r="JO96" s="108">
        <v>1</v>
      </c>
      <c r="JP96" s="108">
        <v>1</v>
      </c>
      <c r="JQ96" s="108">
        <v>1</v>
      </c>
      <c r="JR96" s="108">
        <v>1</v>
      </c>
      <c r="JS96" s="108">
        <v>1</v>
      </c>
      <c r="JT96" s="108">
        <v>1</v>
      </c>
      <c r="JU96" s="108">
        <v>1</v>
      </c>
      <c r="JV96" s="108">
        <v>1</v>
      </c>
      <c r="JW96" s="108">
        <v>1</v>
      </c>
      <c r="JX96" s="108">
        <v>1</v>
      </c>
      <c r="JY96" s="108">
        <v>1</v>
      </c>
      <c r="JZ96" s="108">
        <v>1</v>
      </c>
      <c r="KA96" s="108">
        <v>1</v>
      </c>
      <c r="KB96" s="108">
        <v>1</v>
      </c>
      <c r="KC96" s="108">
        <v>1</v>
      </c>
      <c r="KD96" s="108">
        <v>1</v>
      </c>
      <c r="KE96" s="108">
        <v>1</v>
      </c>
      <c r="KF96" s="108">
        <v>1</v>
      </c>
      <c r="KG96" s="108">
        <v>1</v>
      </c>
      <c r="KH96" s="108">
        <v>1</v>
      </c>
      <c r="KI96" s="108">
        <v>1</v>
      </c>
      <c r="KJ96" s="108">
        <v>1</v>
      </c>
      <c r="KK96" s="108">
        <v>1</v>
      </c>
      <c r="KL96" s="108">
        <v>1</v>
      </c>
      <c r="KM96" s="108">
        <v>1</v>
      </c>
      <c r="KN96" s="108">
        <v>1</v>
      </c>
      <c r="KO96" s="108">
        <v>1</v>
      </c>
      <c r="KP96" s="108">
        <v>1</v>
      </c>
      <c r="KQ96" s="108">
        <v>1</v>
      </c>
      <c r="KR96" s="108">
        <v>1</v>
      </c>
      <c r="KS96" s="108">
        <v>1</v>
      </c>
      <c r="KT96" s="108">
        <v>1</v>
      </c>
      <c r="KU96" s="108">
        <v>1</v>
      </c>
      <c r="KV96" s="108">
        <v>1</v>
      </c>
      <c r="KW96" s="108">
        <v>1</v>
      </c>
      <c r="KX96" s="108">
        <v>1</v>
      </c>
      <c r="KY96" s="108">
        <v>1</v>
      </c>
      <c r="KZ96" s="108">
        <v>1</v>
      </c>
      <c r="LA96" s="108">
        <v>1</v>
      </c>
      <c r="LB96" s="108">
        <v>1</v>
      </c>
      <c r="LC96" s="108">
        <v>1</v>
      </c>
      <c r="LD96" s="108">
        <v>1</v>
      </c>
      <c r="LE96" s="108">
        <v>1</v>
      </c>
      <c r="LF96" s="108">
        <v>1</v>
      </c>
      <c r="LG96" s="108">
        <v>1</v>
      </c>
      <c r="LH96" s="108">
        <v>1</v>
      </c>
      <c r="LI96" s="108">
        <v>1</v>
      </c>
      <c r="LJ96" s="108">
        <v>1</v>
      </c>
      <c r="LK96" s="108">
        <v>1</v>
      </c>
      <c r="LL96" s="108">
        <v>1</v>
      </c>
      <c r="LM96" s="108">
        <v>1</v>
      </c>
      <c r="LN96" s="108">
        <v>1</v>
      </c>
      <c r="LO96" s="108">
        <v>1</v>
      </c>
      <c r="LP96" s="108">
        <v>1</v>
      </c>
      <c r="LQ96" s="108">
        <v>1</v>
      </c>
      <c r="LR96" s="108">
        <v>1</v>
      </c>
      <c r="LS96" s="108">
        <v>1</v>
      </c>
      <c r="LT96" s="108">
        <v>1</v>
      </c>
      <c r="LU96" s="108">
        <v>1</v>
      </c>
      <c r="LV96" s="108">
        <v>1</v>
      </c>
      <c r="LW96" s="108">
        <v>1</v>
      </c>
      <c r="LX96" s="108">
        <v>1</v>
      </c>
      <c r="LY96" s="108">
        <v>1</v>
      </c>
      <c r="LZ96" s="108">
        <v>1</v>
      </c>
      <c r="MA96" s="108">
        <v>1</v>
      </c>
      <c r="MB96" s="108">
        <v>1</v>
      </c>
      <c r="MC96" s="108">
        <v>1</v>
      </c>
      <c r="MD96" s="108">
        <v>1</v>
      </c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70"/>
      <c r="NB96" s="115" t="s">
        <v>131</v>
      </c>
      <c r="NC96" s="116" t="s">
        <v>132</v>
      </c>
    </row>
    <row r="97" spans="1:367" x14ac:dyDescent="0.35">
      <c r="A97" s="59">
        <v>10</v>
      </c>
      <c r="B97" s="15" t="s">
        <v>10</v>
      </c>
      <c r="C97" s="144"/>
      <c r="D97" s="151" t="s">
        <v>259</v>
      </c>
      <c r="E97" s="102">
        <f t="shared" si="1"/>
        <v>167</v>
      </c>
      <c r="F97" s="6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68"/>
      <c r="AJ97" s="6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68"/>
      <c r="BN97" s="6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68"/>
      <c r="CR97" s="6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68"/>
      <c r="DV97" s="6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68"/>
      <c r="EZ97" s="6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68"/>
      <c r="GD97" s="104">
        <v>1</v>
      </c>
      <c r="GE97" s="104">
        <v>1</v>
      </c>
      <c r="GF97" s="104">
        <v>1</v>
      </c>
      <c r="GG97" s="104">
        <v>1</v>
      </c>
      <c r="GH97" s="104">
        <v>1</v>
      </c>
      <c r="GI97" s="104">
        <v>1</v>
      </c>
      <c r="GJ97" s="104">
        <v>1</v>
      </c>
      <c r="GK97" s="104">
        <v>1</v>
      </c>
      <c r="GL97" s="104">
        <v>1</v>
      </c>
      <c r="GM97" s="104">
        <v>1</v>
      </c>
      <c r="GN97" s="104">
        <v>1</v>
      </c>
      <c r="GO97" s="104">
        <v>1</v>
      </c>
      <c r="GP97" s="104">
        <v>1</v>
      </c>
      <c r="GQ97" s="104">
        <v>1</v>
      </c>
      <c r="GR97" s="104">
        <v>1</v>
      </c>
      <c r="GS97" s="104">
        <v>1</v>
      </c>
      <c r="GT97" s="104">
        <v>1</v>
      </c>
      <c r="GU97" s="104">
        <v>1</v>
      </c>
      <c r="GV97" s="104">
        <v>1</v>
      </c>
      <c r="GW97" s="104">
        <v>1</v>
      </c>
      <c r="GX97" s="104">
        <v>1</v>
      </c>
      <c r="GY97" s="104">
        <v>1</v>
      </c>
      <c r="GZ97" s="104">
        <v>1</v>
      </c>
      <c r="HA97" s="104">
        <v>1</v>
      </c>
      <c r="HB97" s="104">
        <v>1</v>
      </c>
      <c r="HC97" s="104">
        <v>1</v>
      </c>
      <c r="HD97" s="104">
        <v>1</v>
      </c>
      <c r="HE97" s="104">
        <v>1</v>
      </c>
      <c r="HF97" s="104">
        <v>1</v>
      </c>
      <c r="HG97" s="104">
        <v>1</v>
      </c>
      <c r="HH97" s="104">
        <v>1</v>
      </c>
      <c r="HI97" s="104">
        <v>1</v>
      </c>
      <c r="HJ97" s="104">
        <v>1</v>
      </c>
      <c r="HK97" s="104">
        <v>1</v>
      </c>
      <c r="HL97" s="104">
        <v>1</v>
      </c>
      <c r="HM97" s="104">
        <v>1</v>
      </c>
      <c r="HN97" s="104">
        <v>1</v>
      </c>
      <c r="HO97" s="104">
        <v>1</v>
      </c>
      <c r="HP97" s="104">
        <v>1</v>
      </c>
      <c r="HQ97" s="104">
        <v>1</v>
      </c>
      <c r="HR97" s="104">
        <v>1</v>
      </c>
      <c r="HS97" s="104">
        <v>1</v>
      </c>
      <c r="HT97" s="104">
        <v>1</v>
      </c>
      <c r="HU97" s="104">
        <v>1</v>
      </c>
      <c r="HV97" s="104">
        <v>1</v>
      </c>
      <c r="HW97" s="104">
        <v>1</v>
      </c>
      <c r="HX97" s="104">
        <v>1</v>
      </c>
      <c r="HY97" s="104">
        <v>1</v>
      </c>
      <c r="HZ97" s="104">
        <v>1</v>
      </c>
      <c r="IA97" s="104">
        <v>1</v>
      </c>
      <c r="IB97" s="104">
        <v>1</v>
      </c>
      <c r="IC97" s="104">
        <v>1</v>
      </c>
      <c r="ID97" s="104">
        <v>1</v>
      </c>
      <c r="IE97" s="104">
        <v>1</v>
      </c>
      <c r="IF97" s="104">
        <v>1</v>
      </c>
      <c r="IG97" s="104">
        <v>1</v>
      </c>
      <c r="IH97" s="104">
        <v>1</v>
      </c>
      <c r="II97" s="104">
        <v>1</v>
      </c>
      <c r="IJ97" s="104">
        <v>1</v>
      </c>
      <c r="IK97" s="104">
        <v>1</v>
      </c>
      <c r="IL97" s="104">
        <v>1</v>
      </c>
      <c r="IM97" s="104">
        <v>1</v>
      </c>
      <c r="IN97" s="104">
        <v>1</v>
      </c>
      <c r="IO97" s="104">
        <v>1</v>
      </c>
      <c r="IP97" s="104">
        <v>1</v>
      </c>
      <c r="IQ97" s="104">
        <v>1</v>
      </c>
      <c r="IR97" s="104">
        <v>1</v>
      </c>
      <c r="IS97" s="104">
        <v>1</v>
      </c>
      <c r="IT97" s="104">
        <v>1</v>
      </c>
      <c r="IU97" s="104">
        <v>1</v>
      </c>
      <c r="IV97" s="104">
        <v>1</v>
      </c>
      <c r="IW97" s="104">
        <v>1</v>
      </c>
      <c r="IX97" s="104">
        <v>1</v>
      </c>
      <c r="IY97" s="104">
        <v>1</v>
      </c>
      <c r="IZ97" s="104">
        <v>1</v>
      </c>
      <c r="JA97" s="104">
        <v>1</v>
      </c>
      <c r="JB97" s="104">
        <v>1</v>
      </c>
      <c r="JC97" s="104">
        <v>1</v>
      </c>
      <c r="JD97" s="104">
        <v>1</v>
      </c>
      <c r="JE97" s="104">
        <v>1</v>
      </c>
      <c r="JF97" s="104">
        <v>1</v>
      </c>
      <c r="JG97" s="104">
        <v>1</v>
      </c>
      <c r="JH97" s="104">
        <v>1</v>
      </c>
      <c r="JI97" s="104">
        <v>1</v>
      </c>
      <c r="JJ97" s="104">
        <v>1</v>
      </c>
      <c r="JK97" s="104">
        <v>1</v>
      </c>
      <c r="JL97" s="104">
        <v>1</v>
      </c>
      <c r="JM97" s="104">
        <v>1</v>
      </c>
      <c r="JN97" s="104">
        <v>1</v>
      </c>
      <c r="JO97" s="104">
        <v>1</v>
      </c>
      <c r="JP97" s="104">
        <v>1</v>
      </c>
      <c r="JQ97" s="104">
        <v>1</v>
      </c>
      <c r="JR97" s="104">
        <v>1</v>
      </c>
      <c r="JS97" s="104">
        <v>1</v>
      </c>
      <c r="JT97" s="104">
        <v>1</v>
      </c>
      <c r="JU97" s="104">
        <v>1</v>
      </c>
      <c r="JV97" s="104">
        <v>1</v>
      </c>
      <c r="JW97" s="104">
        <v>1</v>
      </c>
      <c r="JX97" s="104">
        <v>1</v>
      </c>
      <c r="JY97" s="104">
        <v>1</v>
      </c>
      <c r="JZ97" s="104">
        <v>1</v>
      </c>
      <c r="KA97" s="104">
        <v>1</v>
      </c>
      <c r="KB97" s="104">
        <v>1</v>
      </c>
      <c r="KC97" s="104">
        <v>1</v>
      </c>
      <c r="KD97" s="104">
        <v>1</v>
      </c>
      <c r="KE97" s="104">
        <v>1</v>
      </c>
      <c r="KF97" s="104">
        <v>1</v>
      </c>
      <c r="KG97" s="104">
        <v>1</v>
      </c>
      <c r="KH97" s="104">
        <v>1</v>
      </c>
      <c r="KI97" s="104">
        <v>1</v>
      </c>
      <c r="KJ97" s="104">
        <v>1</v>
      </c>
      <c r="KK97" s="104">
        <v>1</v>
      </c>
      <c r="KL97" s="104">
        <v>1</v>
      </c>
      <c r="KM97" s="104">
        <v>1</v>
      </c>
      <c r="KN97" s="104">
        <v>1</v>
      </c>
      <c r="KO97" s="104">
        <v>1</v>
      </c>
      <c r="KP97" s="104">
        <v>1</v>
      </c>
      <c r="KQ97" s="104">
        <v>1</v>
      </c>
      <c r="KR97" s="104">
        <v>1</v>
      </c>
      <c r="KS97" s="104">
        <v>1</v>
      </c>
      <c r="KT97" s="104">
        <v>1</v>
      </c>
      <c r="KU97" s="104">
        <v>1</v>
      </c>
      <c r="KV97" s="104">
        <v>1</v>
      </c>
      <c r="KW97" s="104">
        <v>1</v>
      </c>
      <c r="KX97" s="104">
        <v>1</v>
      </c>
      <c r="KY97" s="104">
        <v>1</v>
      </c>
      <c r="KZ97" s="104">
        <v>1</v>
      </c>
      <c r="LA97" s="104">
        <v>1</v>
      </c>
      <c r="LB97" s="104">
        <v>1</v>
      </c>
      <c r="LC97" s="104">
        <v>1</v>
      </c>
      <c r="LD97" s="104">
        <v>1</v>
      </c>
      <c r="LE97" s="104">
        <v>1</v>
      </c>
      <c r="LF97" s="104">
        <v>1</v>
      </c>
      <c r="LG97" s="104">
        <v>1</v>
      </c>
      <c r="LH97" s="104">
        <v>1</v>
      </c>
      <c r="LI97" s="104">
        <v>1</v>
      </c>
      <c r="LJ97" s="104">
        <v>1</v>
      </c>
      <c r="LK97" s="104">
        <v>1</v>
      </c>
      <c r="LL97" s="104">
        <v>1</v>
      </c>
      <c r="LM97" s="104">
        <v>1</v>
      </c>
      <c r="LN97" s="104">
        <v>1</v>
      </c>
      <c r="LO97" s="104">
        <v>1</v>
      </c>
      <c r="LP97" s="104">
        <v>1</v>
      </c>
      <c r="LQ97" s="104">
        <v>1</v>
      </c>
      <c r="LR97" s="104">
        <v>1</v>
      </c>
      <c r="LS97" s="104">
        <v>1</v>
      </c>
      <c r="LT97" s="104">
        <v>1</v>
      </c>
      <c r="LU97" s="104">
        <v>1</v>
      </c>
      <c r="LV97" s="104">
        <v>1</v>
      </c>
      <c r="LW97" s="104">
        <v>1</v>
      </c>
      <c r="LX97" s="104">
        <v>1</v>
      </c>
      <c r="LY97" s="104">
        <v>1</v>
      </c>
      <c r="LZ97" s="104">
        <v>1</v>
      </c>
      <c r="MA97" s="104">
        <v>1</v>
      </c>
      <c r="MB97" s="104">
        <v>1</v>
      </c>
      <c r="MC97" s="104">
        <v>1</v>
      </c>
      <c r="MD97" s="104">
        <v>1</v>
      </c>
      <c r="ME97" s="104">
        <v>1</v>
      </c>
      <c r="MF97" s="104">
        <v>1</v>
      </c>
      <c r="MG97" s="104">
        <v>1</v>
      </c>
      <c r="MH97" s="104">
        <v>1</v>
      </c>
      <c r="MI97" s="104">
        <v>1</v>
      </c>
      <c r="MJ97" s="104">
        <v>1</v>
      </c>
      <c r="MK97" s="104">
        <v>1</v>
      </c>
      <c r="ML97" s="104">
        <v>1</v>
      </c>
      <c r="MM97" s="104">
        <v>1</v>
      </c>
      <c r="MN97" s="104">
        <v>1</v>
      </c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70"/>
      <c r="NB97" s="8"/>
      <c r="NC97" s="27"/>
    </row>
    <row r="98" spans="1:367" x14ac:dyDescent="0.35">
      <c r="A98" s="59" t="s">
        <v>81</v>
      </c>
      <c r="B98" s="15" t="s">
        <v>31</v>
      </c>
      <c r="C98" s="144"/>
      <c r="D98" s="151" t="s">
        <v>260</v>
      </c>
      <c r="E98" s="102">
        <f t="shared" si="1"/>
        <v>45</v>
      </c>
      <c r="F98" s="6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68"/>
      <c r="AJ98" s="6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68"/>
      <c r="BN98" s="6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68"/>
      <c r="CR98" s="6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68"/>
      <c r="DV98" s="6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68"/>
      <c r="EZ98" s="6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68"/>
      <c r="GD98" s="106">
        <v>1</v>
      </c>
      <c r="GE98" s="106">
        <v>1</v>
      </c>
      <c r="GF98" s="106">
        <v>1</v>
      </c>
      <c r="GG98" s="106">
        <v>1</v>
      </c>
      <c r="GH98" s="106">
        <v>1</v>
      </c>
      <c r="GI98" s="106">
        <v>1</v>
      </c>
      <c r="GJ98" s="106">
        <v>1</v>
      </c>
      <c r="GK98" s="106">
        <v>1</v>
      </c>
      <c r="GL98" s="106">
        <v>1</v>
      </c>
      <c r="GM98" s="106">
        <v>1</v>
      </c>
      <c r="GN98" s="106">
        <v>1</v>
      </c>
      <c r="GO98" s="106">
        <v>1</v>
      </c>
      <c r="GP98" s="106">
        <v>1</v>
      </c>
      <c r="GQ98" s="106">
        <v>1</v>
      </c>
      <c r="GR98" s="106">
        <v>1</v>
      </c>
      <c r="GS98" s="106">
        <v>1</v>
      </c>
      <c r="GT98" s="106">
        <v>1</v>
      </c>
      <c r="GU98" s="106">
        <v>1</v>
      </c>
      <c r="GV98" s="106">
        <v>1</v>
      </c>
      <c r="GW98" s="106">
        <v>1</v>
      </c>
      <c r="GX98" s="106">
        <v>1</v>
      </c>
      <c r="GY98" s="106">
        <v>1</v>
      </c>
      <c r="GZ98" s="106">
        <v>1</v>
      </c>
      <c r="HA98" s="106">
        <v>1</v>
      </c>
      <c r="HB98" s="106">
        <v>1</v>
      </c>
      <c r="HC98" s="106">
        <v>1</v>
      </c>
      <c r="HD98" s="106">
        <v>1</v>
      </c>
      <c r="HE98" s="106">
        <v>1</v>
      </c>
      <c r="HF98" s="106">
        <v>1</v>
      </c>
      <c r="HG98" s="106">
        <v>1</v>
      </c>
      <c r="HH98" s="106">
        <v>1</v>
      </c>
      <c r="HI98" s="106">
        <v>1</v>
      </c>
      <c r="HJ98" s="106">
        <v>1</v>
      </c>
      <c r="HK98" s="106">
        <v>1</v>
      </c>
      <c r="HL98" s="106">
        <v>1</v>
      </c>
      <c r="HM98" s="106">
        <v>1</v>
      </c>
      <c r="HN98" s="106">
        <v>1</v>
      </c>
      <c r="HO98" s="106">
        <v>1</v>
      </c>
      <c r="HP98" s="106">
        <v>1</v>
      </c>
      <c r="HQ98" s="106">
        <v>1</v>
      </c>
      <c r="HR98" s="106">
        <v>1</v>
      </c>
      <c r="HS98" s="106">
        <v>1</v>
      </c>
      <c r="HT98" s="106">
        <v>1</v>
      </c>
      <c r="HU98" s="106">
        <v>1</v>
      </c>
      <c r="HV98" s="106">
        <v>1</v>
      </c>
      <c r="HW98" s="94"/>
      <c r="HX98" s="94"/>
      <c r="HY98" s="94"/>
      <c r="HZ98" s="94"/>
      <c r="IA98" s="94"/>
      <c r="IB98" s="94"/>
      <c r="IC98" s="94"/>
      <c r="ID98" s="94"/>
      <c r="IE98" s="94"/>
      <c r="IF98" s="94"/>
      <c r="IG98" s="94"/>
      <c r="IH98" s="94"/>
      <c r="II98" s="94"/>
      <c r="IJ98" s="94"/>
      <c r="IK98" s="95"/>
      <c r="IL98" s="93"/>
      <c r="IM98" s="94"/>
      <c r="IN98" s="94"/>
      <c r="IO98" s="94"/>
      <c r="IP98" s="94"/>
      <c r="IQ98" s="94"/>
      <c r="IR98" s="94"/>
      <c r="IS98" s="94"/>
      <c r="IT98" s="94"/>
      <c r="IU98" s="94"/>
      <c r="IV98" s="94"/>
      <c r="IW98" s="94"/>
      <c r="IX98" s="94"/>
      <c r="IY98" s="94"/>
      <c r="IZ98" s="94"/>
      <c r="JA98" s="94"/>
      <c r="JB98" s="94"/>
      <c r="JC98" s="94"/>
      <c r="JD98" s="94"/>
      <c r="JE98" s="94"/>
      <c r="JF98" s="94"/>
      <c r="JG98" s="94"/>
      <c r="JH98" s="94"/>
      <c r="JI98" s="94"/>
      <c r="JJ98" s="94"/>
      <c r="JK98" s="94"/>
      <c r="JL98" s="94"/>
      <c r="JM98" s="94"/>
      <c r="JN98" s="94"/>
      <c r="JO98" s="95"/>
      <c r="JP98" s="93"/>
      <c r="JQ98" s="94"/>
      <c r="JR98" s="94"/>
      <c r="JS98" s="94"/>
      <c r="JT98" s="94"/>
      <c r="JU98" s="94"/>
      <c r="JV98" s="94"/>
      <c r="JW98" s="94"/>
      <c r="JX98" s="94"/>
      <c r="JY98" s="94"/>
      <c r="JZ98" s="94"/>
      <c r="KA98" s="94"/>
      <c r="KB98" s="94"/>
      <c r="KC98" s="94"/>
      <c r="KD98" s="94"/>
      <c r="KE98" s="94"/>
      <c r="KF98" s="94"/>
      <c r="KG98" s="94"/>
      <c r="KH98" s="94"/>
      <c r="KI98" s="94"/>
      <c r="KJ98" s="94"/>
      <c r="KK98" s="94"/>
      <c r="KL98" s="94"/>
      <c r="KM98" s="94"/>
      <c r="KN98" s="94"/>
      <c r="KO98" s="94"/>
      <c r="KP98" s="94"/>
      <c r="KQ98" s="94"/>
      <c r="KR98" s="94"/>
      <c r="KS98" s="95"/>
      <c r="KT98" s="93"/>
      <c r="KU98" s="94"/>
      <c r="KV98" s="94"/>
      <c r="KW98" s="94"/>
      <c r="KX98" s="94"/>
      <c r="KY98" s="94"/>
      <c r="KZ98" s="94"/>
      <c r="LA98" s="94"/>
      <c r="LB98" s="94"/>
      <c r="LC98" s="94"/>
      <c r="LD98" s="94"/>
      <c r="LE98" s="94"/>
      <c r="LF98" s="94"/>
      <c r="LG98" s="94"/>
      <c r="LH98" s="94"/>
      <c r="LI98" s="94"/>
      <c r="LJ98" s="94"/>
      <c r="LK98" s="94"/>
      <c r="LL98" s="94"/>
      <c r="LM98" s="94"/>
      <c r="LN98" s="94"/>
      <c r="LO98" s="94"/>
      <c r="LP98" s="94"/>
      <c r="LQ98" s="94"/>
      <c r="LR98" s="94"/>
      <c r="LS98" s="94"/>
      <c r="LT98" s="94"/>
      <c r="LU98" s="94"/>
      <c r="LV98" s="94"/>
      <c r="LW98" s="95"/>
      <c r="LX98" s="69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70"/>
      <c r="NB98" s="8"/>
      <c r="NC98" s="27"/>
    </row>
    <row r="99" spans="1:367" x14ac:dyDescent="0.35">
      <c r="A99" s="60" t="s">
        <v>195</v>
      </c>
      <c r="B99" s="154" t="s">
        <v>32</v>
      </c>
      <c r="C99" s="155" t="s">
        <v>262</v>
      </c>
      <c r="D99" s="152" t="s">
        <v>261</v>
      </c>
      <c r="E99" s="107">
        <f t="shared" si="1"/>
        <v>25</v>
      </c>
      <c r="F99" s="6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68"/>
      <c r="AJ99" s="6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68"/>
      <c r="BN99" s="6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68"/>
      <c r="CR99" s="6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68"/>
      <c r="DV99" s="6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68"/>
      <c r="EZ99" s="6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68"/>
      <c r="GD99" s="108">
        <v>1</v>
      </c>
      <c r="GE99" s="108">
        <v>1</v>
      </c>
      <c r="GF99" s="108">
        <v>1</v>
      </c>
      <c r="GG99" s="108">
        <v>1</v>
      </c>
      <c r="GH99" s="108">
        <v>1</v>
      </c>
      <c r="GI99" s="108">
        <v>1</v>
      </c>
      <c r="GJ99" s="108">
        <v>1</v>
      </c>
      <c r="GK99" s="108">
        <v>1</v>
      </c>
      <c r="GL99" s="108">
        <v>1</v>
      </c>
      <c r="GM99" s="108">
        <v>1</v>
      </c>
      <c r="GN99" s="108">
        <v>1</v>
      </c>
      <c r="GO99" s="108">
        <v>1</v>
      </c>
      <c r="GP99" s="108">
        <v>1</v>
      </c>
      <c r="GQ99" s="108">
        <v>1</v>
      </c>
      <c r="GR99" s="108">
        <v>1</v>
      </c>
      <c r="GS99" s="108">
        <v>1</v>
      </c>
      <c r="GT99" s="108">
        <v>1</v>
      </c>
      <c r="GU99" s="108">
        <v>1</v>
      </c>
      <c r="GV99" s="108">
        <v>1</v>
      </c>
      <c r="GW99" s="108">
        <v>1</v>
      </c>
      <c r="GX99" s="108">
        <v>1</v>
      </c>
      <c r="GY99" s="108">
        <v>1</v>
      </c>
      <c r="GZ99" s="108">
        <v>1</v>
      </c>
      <c r="HA99" s="108">
        <v>1</v>
      </c>
      <c r="HB99" s="108">
        <v>1</v>
      </c>
      <c r="HC99" s="6"/>
      <c r="HD99" s="6"/>
      <c r="HE99" s="6"/>
      <c r="HF99" s="6"/>
      <c r="HG99" s="74"/>
      <c r="HH99" s="93"/>
      <c r="HI99" s="94"/>
      <c r="HJ99" s="94"/>
      <c r="HK99" s="94"/>
      <c r="HL99" s="94"/>
      <c r="HM99" s="94"/>
      <c r="HN99" s="94"/>
      <c r="HO99" s="94"/>
      <c r="HP99" s="94"/>
      <c r="HQ99" s="94"/>
      <c r="HR99" s="94"/>
      <c r="HS99" s="94"/>
      <c r="HT99" s="94"/>
      <c r="HU99" s="94"/>
      <c r="HV99" s="94"/>
      <c r="HW99" s="94"/>
      <c r="HX99" s="94"/>
      <c r="HY99" s="94"/>
      <c r="HZ99" s="94"/>
      <c r="IA99" s="94"/>
      <c r="IB99" s="94"/>
      <c r="IC99" s="94"/>
      <c r="ID99" s="94"/>
      <c r="IE99" s="94"/>
      <c r="IF99" s="94"/>
      <c r="IG99" s="94"/>
      <c r="IH99" s="94"/>
      <c r="II99" s="94"/>
      <c r="IJ99" s="94"/>
      <c r="IK99" s="95"/>
      <c r="IL99" s="93"/>
      <c r="IM99" s="94"/>
      <c r="IN99" s="94"/>
      <c r="IO99" s="94"/>
      <c r="IP99" s="94"/>
      <c r="IQ99" s="94"/>
      <c r="IR99" s="94"/>
      <c r="IS99" s="94"/>
      <c r="IT99" s="94"/>
      <c r="IU99" s="94"/>
      <c r="IV99" s="94"/>
      <c r="IW99" s="94"/>
      <c r="IX99" s="94"/>
      <c r="IY99" s="94"/>
      <c r="IZ99" s="94"/>
      <c r="JA99" s="94"/>
      <c r="JB99" s="94"/>
      <c r="JC99" s="94"/>
      <c r="JD99" s="94"/>
      <c r="JE99" s="94"/>
      <c r="JF99" s="94"/>
      <c r="JG99" s="94"/>
      <c r="JH99" s="94"/>
      <c r="JI99" s="94"/>
      <c r="JJ99" s="94"/>
      <c r="JK99" s="94"/>
      <c r="JL99" s="94"/>
      <c r="JM99" s="94"/>
      <c r="JN99" s="94"/>
      <c r="JO99" s="95"/>
      <c r="JP99" s="93"/>
      <c r="JQ99" s="94"/>
      <c r="JR99" s="94"/>
      <c r="JS99" s="94"/>
      <c r="JT99" s="94"/>
      <c r="JU99" s="94"/>
      <c r="JV99" s="94"/>
      <c r="JW99" s="94"/>
      <c r="JX99" s="94"/>
      <c r="JY99" s="94"/>
      <c r="JZ99" s="94"/>
      <c r="KA99" s="94"/>
      <c r="KB99" s="94"/>
      <c r="KC99" s="94"/>
      <c r="KD99" s="94"/>
      <c r="KE99" s="94"/>
      <c r="KF99" s="94"/>
      <c r="KG99" s="94"/>
      <c r="KH99" s="94"/>
      <c r="KI99" s="94"/>
      <c r="KJ99" s="94"/>
      <c r="KK99" s="94"/>
      <c r="KL99" s="94"/>
      <c r="KM99" s="94"/>
      <c r="KN99" s="94"/>
      <c r="KO99" s="94"/>
      <c r="KP99" s="94"/>
      <c r="KQ99" s="94"/>
      <c r="KR99" s="94"/>
      <c r="KS99" s="95"/>
      <c r="KT99" s="93"/>
      <c r="KU99" s="94"/>
      <c r="KV99" s="94"/>
      <c r="KW99" s="94"/>
      <c r="KX99" s="94"/>
      <c r="KY99" s="94"/>
      <c r="KZ99" s="94"/>
      <c r="LA99" s="94"/>
      <c r="LB99" s="94"/>
      <c r="LC99" s="94"/>
      <c r="LD99" s="94"/>
      <c r="LE99" s="94"/>
      <c r="LF99" s="94"/>
      <c r="LG99" s="94"/>
      <c r="LH99" s="94"/>
      <c r="LI99" s="94"/>
      <c r="LJ99" s="94"/>
      <c r="LK99" s="94"/>
      <c r="LL99" s="94"/>
      <c r="LM99" s="94"/>
      <c r="LN99" s="94"/>
      <c r="LO99" s="94"/>
      <c r="LP99" s="94"/>
      <c r="LQ99" s="94"/>
      <c r="LR99" s="94"/>
      <c r="LS99" s="94"/>
      <c r="LT99" s="94"/>
      <c r="LU99" s="94"/>
      <c r="LV99" s="94"/>
      <c r="LW99" s="95"/>
      <c r="LX99" s="69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70"/>
      <c r="NB99" s="115" t="s">
        <v>131</v>
      </c>
      <c r="NC99" s="116" t="s">
        <v>132</v>
      </c>
    </row>
    <row r="100" spans="1:367" x14ac:dyDescent="0.35">
      <c r="A100" s="60" t="s">
        <v>196</v>
      </c>
      <c r="B100" s="4" t="s">
        <v>32</v>
      </c>
      <c r="C100" s="145"/>
      <c r="D100" s="152" t="s">
        <v>261</v>
      </c>
      <c r="E100" s="107">
        <f t="shared" si="1"/>
        <v>24</v>
      </c>
      <c r="F100" s="6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68"/>
      <c r="AJ100" s="6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68"/>
      <c r="BN100" s="6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68"/>
      <c r="CR100" s="6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68"/>
      <c r="DV100" s="6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68"/>
      <c r="EZ100" s="6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68"/>
      <c r="GD100" s="73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108">
        <v>1</v>
      </c>
      <c r="GZ100" s="108">
        <v>1</v>
      </c>
      <c r="HA100" s="108">
        <v>1</v>
      </c>
      <c r="HB100" s="108">
        <v>1</v>
      </c>
      <c r="HC100" s="108">
        <v>1</v>
      </c>
      <c r="HD100" s="108">
        <v>1</v>
      </c>
      <c r="HE100" s="108">
        <v>1</v>
      </c>
      <c r="HF100" s="108">
        <v>1</v>
      </c>
      <c r="HG100" s="108">
        <v>1</v>
      </c>
      <c r="HH100" s="108">
        <v>1</v>
      </c>
      <c r="HI100" s="108">
        <v>1</v>
      </c>
      <c r="HJ100" s="108">
        <v>1</v>
      </c>
      <c r="HK100" s="108">
        <v>1</v>
      </c>
      <c r="HL100" s="108">
        <v>1</v>
      </c>
      <c r="HM100" s="108">
        <v>1</v>
      </c>
      <c r="HN100" s="108">
        <v>1</v>
      </c>
      <c r="HO100" s="108">
        <v>1</v>
      </c>
      <c r="HP100" s="108">
        <v>1</v>
      </c>
      <c r="HQ100" s="108">
        <v>1</v>
      </c>
      <c r="HR100" s="108">
        <v>1</v>
      </c>
      <c r="HS100" s="108">
        <v>1</v>
      </c>
      <c r="HT100" s="108">
        <v>1</v>
      </c>
      <c r="HU100" s="108">
        <v>1</v>
      </c>
      <c r="HV100" s="108">
        <v>1</v>
      </c>
      <c r="HW100" s="94"/>
      <c r="HX100" s="94"/>
      <c r="HY100" s="94"/>
      <c r="HZ100" s="94"/>
      <c r="IA100" s="94"/>
      <c r="IB100" s="94"/>
      <c r="IC100" s="94"/>
      <c r="ID100" s="94"/>
      <c r="IE100" s="94"/>
      <c r="IF100" s="94"/>
      <c r="IG100" s="94"/>
      <c r="IH100" s="94"/>
      <c r="II100" s="94"/>
      <c r="IJ100" s="94"/>
      <c r="IK100" s="95"/>
      <c r="IL100" s="93"/>
      <c r="IM100" s="94"/>
      <c r="IN100" s="94"/>
      <c r="IO100" s="94"/>
      <c r="IP100" s="94"/>
      <c r="IQ100" s="94"/>
      <c r="IR100" s="94"/>
      <c r="IS100" s="94"/>
      <c r="IT100" s="94"/>
      <c r="IU100" s="94"/>
      <c r="IV100" s="94"/>
      <c r="IW100" s="94"/>
      <c r="IX100" s="94"/>
      <c r="IY100" s="94"/>
      <c r="IZ100" s="94"/>
      <c r="JA100" s="94"/>
      <c r="JB100" s="94"/>
      <c r="JC100" s="94"/>
      <c r="JD100" s="94"/>
      <c r="JE100" s="94"/>
      <c r="JF100" s="94"/>
      <c r="JG100" s="94"/>
      <c r="JH100" s="94"/>
      <c r="JI100" s="94"/>
      <c r="JJ100" s="94"/>
      <c r="JK100" s="94"/>
      <c r="JL100" s="94"/>
      <c r="JM100" s="94"/>
      <c r="JN100" s="94"/>
      <c r="JO100" s="95"/>
      <c r="JP100" s="93"/>
      <c r="JQ100" s="94"/>
      <c r="JR100" s="94"/>
      <c r="JS100" s="94"/>
      <c r="JT100" s="94"/>
      <c r="JU100" s="94"/>
      <c r="JV100" s="94"/>
      <c r="JW100" s="94"/>
      <c r="JX100" s="94"/>
      <c r="JY100" s="94"/>
      <c r="JZ100" s="94"/>
      <c r="KA100" s="94"/>
      <c r="KB100" s="94"/>
      <c r="KC100" s="94"/>
      <c r="KD100" s="94"/>
      <c r="KE100" s="94"/>
      <c r="KF100" s="94"/>
      <c r="KG100" s="94"/>
      <c r="KH100" s="94"/>
      <c r="KI100" s="94"/>
      <c r="KJ100" s="94"/>
      <c r="KK100" s="94"/>
      <c r="KL100" s="94"/>
      <c r="KM100" s="94"/>
      <c r="KN100" s="94"/>
      <c r="KO100" s="94"/>
      <c r="KP100" s="94"/>
      <c r="KQ100" s="94"/>
      <c r="KR100" s="94"/>
      <c r="KS100" s="95"/>
      <c r="KT100" s="93"/>
      <c r="KU100" s="94"/>
      <c r="KV100" s="94"/>
      <c r="KW100" s="94"/>
      <c r="KX100" s="94"/>
      <c r="KY100" s="94"/>
      <c r="KZ100" s="94"/>
      <c r="LA100" s="94"/>
      <c r="LB100" s="94"/>
      <c r="LC100" s="94"/>
      <c r="LD100" s="94"/>
      <c r="LE100" s="94"/>
      <c r="LF100" s="94"/>
      <c r="LG100" s="94"/>
      <c r="LH100" s="94"/>
      <c r="LI100" s="94"/>
      <c r="LJ100" s="94"/>
      <c r="LK100" s="94"/>
      <c r="LL100" s="94"/>
      <c r="LM100" s="94"/>
      <c r="LN100" s="94"/>
      <c r="LO100" s="94"/>
      <c r="LP100" s="94"/>
      <c r="LQ100" s="94"/>
      <c r="LR100" s="94"/>
      <c r="LS100" s="94"/>
      <c r="LT100" s="94"/>
      <c r="LU100" s="94"/>
      <c r="LV100" s="94"/>
      <c r="LW100" s="95"/>
      <c r="LX100" s="69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70"/>
      <c r="NB100" s="115" t="s">
        <v>131</v>
      </c>
      <c r="NC100" s="116" t="s">
        <v>132</v>
      </c>
    </row>
    <row r="101" spans="1:367" x14ac:dyDescent="0.35">
      <c r="A101" s="59" t="s">
        <v>82</v>
      </c>
      <c r="B101" s="15" t="s">
        <v>31</v>
      </c>
      <c r="C101" s="144"/>
      <c r="D101" s="151" t="s">
        <v>260</v>
      </c>
      <c r="E101" s="102">
        <f t="shared" si="1"/>
        <v>53</v>
      </c>
      <c r="F101" s="6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68"/>
      <c r="AJ101" s="6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68"/>
      <c r="BN101" s="6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68"/>
      <c r="CR101" s="6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68"/>
      <c r="DV101" s="6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68"/>
      <c r="EZ101" s="6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68"/>
      <c r="GD101" s="73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106">
        <v>1</v>
      </c>
      <c r="GW101" s="106">
        <v>1</v>
      </c>
      <c r="GX101" s="106">
        <v>1</v>
      </c>
      <c r="GY101" s="106">
        <v>1</v>
      </c>
      <c r="GZ101" s="106">
        <v>1</v>
      </c>
      <c r="HA101" s="106">
        <v>1</v>
      </c>
      <c r="HB101" s="106">
        <v>1</v>
      </c>
      <c r="HC101" s="106">
        <v>1</v>
      </c>
      <c r="HD101" s="106">
        <v>1</v>
      </c>
      <c r="HE101" s="106">
        <v>1</v>
      </c>
      <c r="HF101" s="106">
        <v>1</v>
      </c>
      <c r="HG101" s="106">
        <v>1</v>
      </c>
      <c r="HH101" s="106">
        <v>1</v>
      </c>
      <c r="HI101" s="106">
        <v>1</v>
      </c>
      <c r="HJ101" s="106">
        <v>1</v>
      </c>
      <c r="HK101" s="106">
        <v>1</v>
      </c>
      <c r="HL101" s="106">
        <v>1</v>
      </c>
      <c r="HM101" s="106">
        <v>1</v>
      </c>
      <c r="HN101" s="106">
        <v>1</v>
      </c>
      <c r="HO101" s="106">
        <v>1</v>
      </c>
      <c r="HP101" s="106">
        <v>1</v>
      </c>
      <c r="HQ101" s="106">
        <v>1</v>
      </c>
      <c r="HR101" s="106">
        <v>1</v>
      </c>
      <c r="HS101" s="106">
        <v>1</v>
      </c>
      <c r="HT101" s="106">
        <v>1</v>
      </c>
      <c r="HU101" s="106">
        <v>1</v>
      </c>
      <c r="HV101" s="106">
        <v>1</v>
      </c>
      <c r="HW101" s="106">
        <v>1</v>
      </c>
      <c r="HX101" s="106">
        <v>1</v>
      </c>
      <c r="HY101" s="106">
        <v>1</v>
      </c>
      <c r="HZ101" s="106">
        <v>1</v>
      </c>
      <c r="IA101" s="106">
        <v>1</v>
      </c>
      <c r="IB101" s="106">
        <v>1</v>
      </c>
      <c r="IC101" s="106">
        <v>1</v>
      </c>
      <c r="ID101" s="106">
        <v>1</v>
      </c>
      <c r="IE101" s="106">
        <v>1</v>
      </c>
      <c r="IF101" s="106">
        <v>1</v>
      </c>
      <c r="IG101" s="106">
        <v>1</v>
      </c>
      <c r="IH101" s="106">
        <v>1</v>
      </c>
      <c r="II101" s="106">
        <v>1</v>
      </c>
      <c r="IJ101" s="106">
        <v>1</v>
      </c>
      <c r="IK101" s="106">
        <v>1</v>
      </c>
      <c r="IL101" s="106">
        <v>1</v>
      </c>
      <c r="IM101" s="106">
        <v>1</v>
      </c>
      <c r="IN101" s="106">
        <v>1</v>
      </c>
      <c r="IO101" s="106">
        <v>1</v>
      </c>
      <c r="IP101" s="106">
        <v>1</v>
      </c>
      <c r="IQ101" s="106">
        <v>1</v>
      </c>
      <c r="IR101" s="106">
        <v>1</v>
      </c>
      <c r="IS101" s="106">
        <v>1</v>
      </c>
      <c r="IT101" s="106">
        <v>1</v>
      </c>
      <c r="IU101" s="106">
        <v>1</v>
      </c>
      <c r="IV101" s="106">
        <v>1</v>
      </c>
      <c r="IW101" s="94"/>
      <c r="IX101" s="94"/>
      <c r="IY101" s="94"/>
      <c r="IZ101" s="94"/>
      <c r="JA101" s="94"/>
      <c r="JB101" s="94"/>
      <c r="JC101" s="94"/>
      <c r="JD101" s="94"/>
      <c r="JE101" s="94"/>
      <c r="JF101" s="94"/>
      <c r="JG101" s="94"/>
      <c r="JH101" s="94"/>
      <c r="JI101" s="94"/>
      <c r="JJ101" s="94"/>
      <c r="JK101" s="94"/>
      <c r="JL101" s="94"/>
      <c r="JM101" s="94"/>
      <c r="JN101" s="94"/>
      <c r="JO101" s="95"/>
      <c r="JP101" s="93"/>
      <c r="JQ101" s="94"/>
      <c r="JR101" s="94"/>
      <c r="JS101" s="94"/>
      <c r="JT101" s="94"/>
      <c r="JU101" s="94"/>
      <c r="JV101" s="94"/>
      <c r="JW101" s="94"/>
      <c r="JX101" s="94"/>
      <c r="JY101" s="94"/>
      <c r="JZ101" s="94"/>
      <c r="KA101" s="94"/>
      <c r="KB101" s="94"/>
      <c r="KC101" s="94"/>
      <c r="KD101" s="94"/>
      <c r="KE101" s="94"/>
      <c r="KF101" s="94"/>
      <c r="KG101" s="94"/>
      <c r="KH101" s="94"/>
      <c r="KI101" s="94"/>
      <c r="KJ101" s="94"/>
      <c r="KK101" s="94"/>
      <c r="KL101" s="94"/>
      <c r="KM101" s="94"/>
      <c r="KN101" s="94"/>
      <c r="KO101" s="94"/>
      <c r="KP101" s="94"/>
      <c r="KQ101" s="94"/>
      <c r="KR101" s="94"/>
      <c r="KS101" s="95"/>
      <c r="KT101" s="93"/>
      <c r="KU101" s="94"/>
      <c r="KV101" s="94"/>
      <c r="KW101" s="94"/>
      <c r="KX101" s="94"/>
      <c r="KY101" s="94"/>
      <c r="KZ101" s="94"/>
      <c r="LA101" s="94"/>
      <c r="LB101" s="94"/>
      <c r="LC101" s="94"/>
      <c r="LD101" s="94"/>
      <c r="LE101" s="94"/>
      <c r="LF101" s="94"/>
      <c r="LG101" s="94"/>
      <c r="LH101" s="94"/>
      <c r="LI101" s="94"/>
      <c r="LJ101" s="94"/>
      <c r="LK101" s="94"/>
      <c r="LL101" s="94"/>
      <c r="LM101" s="94"/>
      <c r="LN101" s="94"/>
      <c r="LO101" s="94"/>
      <c r="LP101" s="94"/>
      <c r="LQ101" s="94"/>
      <c r="LR101" s="94"/>
      <c r="LS101" s="94"/>
      <c r="LT101" s="94"/>
      <c r="LU101" s="94"/>
      <c r="LV101" s="94"/>
      <c r="LW101" s="95"/>
      <c r="LX101" s="69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70"/>
      <c r="NB101" s="8"/>
      <c r="NC101" s="27"/>
    </row>
    <row r="102" spans="1:367" x14ac:dyDescent="0.35">
      <c r="A102" s="60" t="s">
        <v>198</v>
      </c>
      <c r="B102" s="4" t="s">
        <v>32</v>
      </c>
      <c r="C102" s="145"/>
      <c r="D102" s="152" t="s">
        <v>261</v>
      </c>
      <c r="E102" s="107">
        <f t="shared" si="1"/>
        <v>40</v>
      </c>
      <c r="F102" s="6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68"/>
      <c r="AJ102" s="6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68"/>
      <c r="BN102" s="6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68"/>
      <c r="CR102" s="6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68"/>
      <c r="DV102" s="6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68"/>
      <c r="EZ102" s="6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68"/>
      <c r="GD102" s="73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108">
        <v>1</v>
      </c>
      <c r="GW102" s="108">
        <v>1</v>
      </c>
      <c r="GX102" s="108">
        <v>1</v>
      </c>
      <c r="GY102" s="108">
        <v>1</v>
      </c>
      <c r="GZ102" s="108">
        <v>1</v>
      </c>
      <c r="HA102" s="108">
        <v>1</v>
      </c>
      <c r="HB102" s="108">
        <v>1</v>
      </c>
      <c r="HC102" s="108">
        <v>1</v>
      </c>
      <c r="HD102" s="108">
        <v>1</v>
      </c>
      <c r="HE102" s="108">
        <v>1</v>
      </c>
      <c r="HF102" s="108">
        <v>1</v>
      </c>
      <c r="HG102" s="108">
        <v>1</v>
      </c>
      <c r="HH102" s="108">
        <v>1</v>
      </c>
      <c r="HI102" s="108">
        <v>1</v>
      </c>
      <c r="HJ102" s="108">
        <v>1</v>
      </c>
      <c r="HK102" s="108">
        <v>1</v>
      </c>
      <c r="HL102" s="108">
        <v>1</v>
      </c>
      <c r="HM102" s="108">
        <v>1</v>
      </c>
      <c r="HN102" s="108">
        <v>1</v>
      </c>
      <c r="HO102" s="108">
        <v>1</v>
      </c>
      <c r="HP102" s="108">
        <v>1</v>
      </c>
      <c r="HQ102" s="108">
        <v>1</v>
      </c>
      <c r="HR102" s="108">
        <v>1</v>
      </c>
      <c r="HS102" s="108">
        <v>1</v>
      </c>
      <c r="HT102" s="108">
        <v>1</v>
      </c>
      <c r="HU102" s="108">
        <v>1</v>
      </c>
      <c r="HV102" s="108">
        <v>1</v>
      </c>
      <c r="HW102" s="108">
        <v>1</v>
      </c>
      <c r="HX102" s="108">
        <v>1</v>
      </c>
      <c r="HY102" s="108">
        <v>1</v>
      </c>
      <c r="HZ102" s="108">
        <v>1</v>
      </c>
      <c r="IA102" s="108">
        <v>1</v>
      </c>
      <c r="IB102" s="108">
        <v>1</v>
      </c>
      <c r="IC102" s="108">
        <v>1</v>
      </c>
      <c r="ID102" s="108">
        <v>1</v>
      </c>
      <c r="IE102" s="108">
        <v>1</v>
      </c>
      <c r="IF102" s="108">
        <v>1</v>
      </c>
      <c r="IG102" s="108">
        <v>1</v>
      </c>
      <c r="IH102" s="108">
        <v>1</v>
      </c>
      <c r="II102" s="108">
        <v>1</v>
      </c>
      <c r="IJ102" s="94"/>
      <c r="IK102" s="95"/>
      <c r="IL102" s="93"/>
      <c r="IM102" s="94"/>
      <c r="IN102" s="94"/>
      <c r="IO102" s="94"/>
      <c r="IP102" s="94"/>
      <c r="IQ102" s="94"/>
      <c r="IR102" s="94"/>
      <c r="IS102" s="94"/>
      <c r="IT102" s="94"/>
      <c r="IU102" s="94"/>
      <c r="IV102" s="94"/>
      <c r="IW102" s="94"/>
      <c r="IX102" s="94"/>
      <c r="IY102" s="94"/>
      <c r="IZ102" s="94"/>
      <c r="JA102" s="94"/>
      <c r="JB102" s="94"/>
      <c r="JC102" s="94"/>
      <c r="JD102" s="94"/>
      <c r="JE102" s="94"/>
      <c r="JF102" s="94"/>
      <c r="JG102" s="94"/>
      <c r="JH102" s="94"/>
      <c r="JI102" s="94"/>
      <c r="JJ102" s="94"/>
      <c r="JK102" s="94"/>
      <c r="JL102" s="94"/>
      <c r="JM102" s="94"/>
      <c r="JN102" s="94"/>
      <c r="JO102" s="95"/>
      <c r="JP102" s="93"/>
      <c r="JQ102" s="94"/>
      <c r="JR102" s="94"/>
      <c r="JS102" s="94"/>
      <c r="JT102" s="94"/>
      <c r="JU102" s="94"/>
      <c r="JV102" s="94"/>
      <c r="JW102" s="94"/>
      <c r="JX102" s="94"/>
      <c r="JY102" s="94"/>
      <c r="JZ102" s="94"/>
      <c r="KA102" s="94"/>
      <c r="KB102" s="94"/>
      <c r="KC102" s="94"/>
      <c r="KD102" s="94"/>
      <c r="KE102" s="94"/>
      <c r="KF102" s="94"/>
      <c r="KG102" s="94"/>
      <c r="KH102" s="94"/>
      <c r="KI102" s="94"/>
      <c r="KJ102" s="94"/>
      <c r="KK102" s="94"/>
      <c r="KL102" s="94"/>
      <c r="KM102" s="94"/>
      <c r="KN102" s="94"/>
      <c r="KO102" s="94"/>
      <c r="KP102" s="94"/>
      <c r="KQ102" s="94"/>
      <c r="KR102" s="94"/>
      <c r="KS102" s="95"/>
      <c r="KT102" s="93"/>
      <c r="KU102" s="94"/>
      <c r="KV102" s="94"/>
      <c r="KW102" s="94"/>
      <c r="KX102" s="94"/>
      <c r="KY102" s="94"/>
      <c r="KZ102" s="94"/>
      <c r="LA102" s="94"/>
      <c r="LB102" s="94"/>
      <c r="LC102" s="94"/>
      <c r="LD102" s="94"/>
      <c r="LE102" s="94"/>
      <c r="LF102" s="94"/>
      <c r="LG102" s="94"/>
      <c r="LH102" s="94"/>
      <c r="LI102" s="94"/>
      <c r="LJ102" s="94"/>
      <c r="LK102" s="94"/>
      <c r="LL102" s="94"/>
      <c r="LM102" s="94"/>
      <c r="LN102" s="94"/>
      <c r="LO102" s="94"/>
      <c r="LP102" s="94"/>
      <c r="LQ102" s="94"/>
      <c r="LR102" s="94"/>
      <c r="LS102" s="94"/>
      <c r="LT102" s="94"/>
      <c r="LU102" s="94"/>
      <c r="LV102" s="94"/>
      <c r="LW102" s="95"/>
      <c r="LX102" s="69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70"/>
      <c r="NB102" s="115" t="s">
        <v>131</v>
      </c>
      <c r="NC102" s="116" t="s">
        <v>132</v>
      </c>
    </row>
    <row r="103" spans="1:367" x14ac:dyDescent="0.35">
      <c r="A103" s="60" t="s">
        <v>197</v>
      </c>
      <c r="B103" s="4" t="s">
        <v>32</v>
      </c>
      <c r="C103" s="145"/>
      <c r="D103" s="152" t="s">
        <v>261</v>
      </c>
      <c r="E103" s="107">
        <f t="shared" si="1"/>
        <v>21</v>
      </c>
      <c r="F103" s="6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68"/>
      <c r="AJ103" s="6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68"/>
      <c r="BN103" s="6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68"/>
      <c r="CR103" s="6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68"/>
      <c r="DV103" s="6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68"/>
      <c r="EZ103" s="6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68"/>
      <c r="GD103" s="73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74"/>
      <c r="HH103" s="93"/>
      <c r="HI103" s="94"/>
      <c r="HJ103" s="94"/>
      <c r="HK103" s="94"/>
      <c r="HL103" s="94"/>
      <c r="HM103" s="94"/>
      <c r="HN103" s="94"/>
      <c r="HO103" s="94"/>
      <c r="HP103" s="94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108">
        <v>1</v>
      </c>
      <c r="IC103" s="108">
        <v>1</v>
      </c>
      <c r="ID103" s="108">
        <v>1</v>
      </c>
      <c r="IE103" s="108">
        <v>1</v>
      </c>
      <c r="IF103" s="108">
        <v>1</v>
      </c>
      <c r="IG103" s="108">
        <v>1</v>
      </c>
      <c r="IH103" s="108">
        <v>1</v>
      </c>
      <c r="II103" s="108">
        <v>1</v>
      </c>
      <c r="IJ103" s="108">
        <v>1</v>
      </c>
      <c r="IK103" s="108">
        <v>1</v>
      </c>
      <c r="IL103" s="108">
        <v>1</v>
      </c>
      <c r="IM103" s="108">
        <v>1</v>
      </c>
      <c r="IN103" s="108">
        <v>1</v>
      </c>
      <c r="IO103" s="108">
        <v>1</v>
      </c>
      <c r="IP103" s="108">
        <v>1</v>
      </c>
      <c r="IQ103" s="108">
        <v>1</v>
      </c>
      <c r="IR103" s="108">
        <v>1</v>
      </c>
      <c r="IS103" s="108">
        <v>1</v>
      </c>
      <c r="IT103" s="108">
        <v>1</v>
      </c>
      <c r="IU103" s="108">
        <v>1</v>
      </c>
      <c r="IV103" s="108">
        <v>1</v>
      </c>
      <c r="IW103" s="94"/>
      <c r="IX103" s="94"/>
      <c r="IY103" s="94"/>
      <c r="IZ103" s="94"/>
      <c r="JA103" s="94"/>
      <c r="JB103" s="94"/>
      <c r="JC103" s="94"/>
      <c r="JD103" s="94"/>
      <c r="JE103" s="94"/>
      <c r="JF103" s="94"/>
      <c r="JG103" s="94"/>
      <c r="JH103" s="94"/>
      <c r="JI103" s="94"/>
      <c r="JJ103" s="94"/>
      <c r="JK103" s="94"/>
      <c r="JL103" s="94"/>
      <c r="JM103" s="94"/>
      <c r="JN103" s="94"/>
      <c r="JO103" s="95"/>
      <c r="JP103" s="93"/>
      <c r="JQ103" s="94"/>
      <c r="JR103" s="94"/>
      <c r="JS103" s="94"/>
      <c r="JT103" s="94"/>
      <c r="JU103" s="94"/>
      <c r="JV103" s="94"/>
      <c r="JW103" s="94"/>
      <c r="JX103" s="94"/>
      <c r="JY103" s="94"/>
      <c r="JZ103" s="94"/>
      <c r="KA103" s="94"/>
      <c r="KB103" s="94"/>
      <c r="KC103" s="94"/>
      <c r="KD103" s="94"/>
      <c r="KE103" s="94"/>
      <c r="KF103" s="94"/>
      <c r="KG103" s="94"/>
      <c r="KH103" s="94"/>
      <c r="KI103" s="94"/>
      <c r="KJ103" s="94"/>
      <c r="KK103" s="94"/>
      <c r="KL103" s="94"/>
      <c r="KM103" s="94"/>
      <c r="KN103" s="94"/>
      <c r="KO103" s="94"/>
      <c r="KP103" s="94"/>
      <c r="KQ103" s="94"/>
      <c r="KR103" s="94"/>
      <c r="KS103" s="95"/>
      <c r="KT103" s="93"/>
      <c r="KU103" s="94"/>
      <c r="KV103" s="94"/>
      <c r="KW103" s="94"/>
      <c r="KX103" s="94"/>
      <c r="KY103" s="94"/>
      <c r="KZ103" s="94"/>
      <c r="LA103" s="94"/>
      <c r="LB103" s="94"/>
      <c r="LC103" s="94"/>
      <c r="LD103" s="94"/>
      <c r="LE103" s="94"/>
      <c r="LF103" s="94"/>
      <c r="LG103" s="94"/>
      <c r="LH103" s="94"/>
      <c r="LI103" s="94"/>
      <c r="LJ103" s="94"/>
      <c r="LK103" s="94"/>
      <c r="LL103" s="94"/>
      <c r="LM103" s="94"/>
      <c r="LN103" s="94"/>
      <c r="LO103" s="94"/>
      <c r="LP103" s="94"/>
      <c r="LQ103" s="94"/>
      <c r="LR103" s="94"/>
      <c r="LS103" s="94"/>
      <c r="LT103" s="94"/>
      <c r="LU103" s="94"/>
      <c r="LV103" s="94"/>
      <c r="LW103" s="95"/>
      <c r="LX103" s="69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70"/>
      <c r="NB103" s="115" t="s">
        <v>131</v>
      </c>
      <c r="NC103" s="116" t="s">
        <v>132</v>
      </c>
    </row>
    <row r="104" spans="1:367" x14ac:dyDescent="0.35">
      <c r="A104" s="59" t="s">
        <v>83</v>
      </c>
      <c r="B104" s="15" t="s">
        <v>31</v>
      </c>
      <c r="C104" s="144"/>
      <c r="D104" s="151" t="s">
        <v>260</v>
      </c>
      <c r="E104" s="102">
        <f t="shared" si="1"/>
        <v>123</v>
      </c>
      <c r="F104" s="6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68"/>
      <c r="AJ104" s="6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68"/>
      <c r="BN104" s="6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68"/>
      <c r="CR104" s="6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68"/>
      <c r="DV104" s="6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68"/>
      <c r="EZ104" s="6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68"/>
      <c r="GD104" s="73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74"/>
      <c r="HH104" s="93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106">
        <v>1</v>
      </c>
      <c r="HW104" s="106">
        <v>1</v>
      </c>
      <c r="HX104" s="106">
        <v>1</v>
      </c>
      <c r="HY104" s="106">
        <v>1</v>
      </c>
      <c r="HZ104" s="106">
        <v>1</v>
      </c>
      <c r="IA104" s="106">
        <v>1</v>
      </c>
      <c r="IB104" s="106">
        <v>1</v>
      </c>
      <c r="IC104" s="106">
        <v>1</v>
      </c>
      <c r="ID104" s="106">
        <v>1</v>
      </c>
      <c r="IE104" s="106">
        <v>1</v>
      </c>
      <c r="IF104" s="106">
        <v>1</v>
      </c>
      <c r="IG104" s="106">
        <v>1</v>
      </c>
      <c r="IH104" s="106">
        <v>1</v>
      </c>
      <c r="II104" s="106">
        <v>1</v>
      </c>
      <c r="IJ104" s="106">
        <v>1</v>
      </c>
      <c r="IK104" s="106">
        <v>1</v>
      </c>
      <c r="IL104" s="106">
        <v>1</v>
      </c>
      <c r="IM104" s="106">
        <v>1</v>
      </c>
      <c r="IN104" s="106">
        <v>1</v>
      </c>
      <c r="IO104" s="106">
        <v>1</v>
      </c>
      <c r="IP104" s="106">
        <v>1</v>
      </c>
      <c r="IQ104" s="106">
        <v>1</v>
      </c>
      <c r="IR104" s="106">
        <v>1</v>
      </c>
      <c r="IS104" s="106">
        <v>1</v>
      </c>
      <c r="IT104" s="106">
        <v>1</v>
      </c>
      <c r="IU104" s="106">
        <v>1</v>
      </c>
      <c r="IV104" s="106">
        <v>1</v>
      </c>
      <c r="IW104" s="106">
        <v>1</v>
      </c>
      <c r="IX104" s="106">
        <v>1</v>
      </c>
      <c r="IY104" s="106">
        <v>1</v>
      </c>
      <c r="IZ104" s="106">
        <v>1</v>
      </c>
      <c r="JA104" s="106">
        <v>1</v>
      </c>
      <c r="JB104" s="106">
        <v>1</v>
      </c>
      <c r="JC104" s="106">
        <v>1</v>
      </c>
      <c r="JD104" s="106">
        <v>1</v>
      </c>
      <c r="JE104" s="106">
        <v>1</v>
      </c>
      <c r="JF104" s="106">
        <v>1</v>
      </c>
      <c r="JG104" s="106">
        <v>1</v>
      </c>
      <c r="JH104" s="106">
        <v>1</v>
      </c>
      <c r="JI104" s="106">
        <v>1</v>
      </c>
      <c r="JJ104" s="106">
        <v>1</v>
      </c>
      <c r="JK104" s="106">
        <v>1</v>
      </c>
      <c r="JL104" s="106">
        <v>1</v>
      </c>
      <c r="JM104" s="106">
        <v>1</v>
      </c>
      <c r="JN104" s="106">
        <v>1</v>
      </c>
      <c r="JO104" s="106">
        <v>1</v>
      </c>
      <c r="JP104" s="106">
        <v>1</v>
      </c>
      <c r="JQ104" s="106">
        <v>1</v>
      </c>
      <c r="JR104" s="106">
        <v>1</v>
      </c>
      <c r="JS104" s="106">
        <v>1</v>
      </c>
      <c r="JT104" s="106">
        <v>1</v>
      </c>
      <c r="JU104" s="106">
        <v>1</v>
      </c>
      <c r="JV104" s="106">
        <v>1</v>
      </c>
      <c r="JW104" s="106">
        <v>1</v>
      </c>
      <c r="JX104" s="106">
        <v>1</v>
      </c>
      <c r="JY104" s="106">
        <v>1</v>
      </c>
      <c r="JZ104" s="106">
        <v>1</v>
      </c>
      <c r="KA104" s="106">
        <v>1</v>
      </c>
      <c r="KB104" s="106">
        <v>1</v>
      </c>
      <c r="KC104" s="106">
        <v>1</v>
      </c>
      <c r="KD104" s="106">
        <v>1</v>
      </c>
      <c r="KE104" s="106">
        <v>1</v>
      </c>
      <c r="KF104" s="106">
        <v>1</v>
      </c>
      <c r="KG104" s="106">
        <v>1</v>
      </c>
      <c r="KH104" s="106">
        <v>1</v>
      </c>
      <c r="KI104" s="106">
        <v>1</v>
      </c>
      <c r="KJ104" s="106">
        <v>1</v>
      </c>
      <c r="KK104" s="106">
        <v>1</v>
      </c>
      <c r="KL104" s="106">
        <v>1</v>
      </c>
      <c r="KM104" s="106">
        <v>1</v>
      </c>
      <c r="KN104" s="106">
        <v>1</v>
      </c>
      <c r="KO104" s="106">
        <v>1</v>
      </c>
      <c r="KP104" s="106">
        <v>1</v>
      </c>
      <c r="KQ104" s="106">
        <v>1</v>
      </c>
      <c r="KR104" s="106">
        <v>1</v>
      </c>
      <c r="KS104" s="106">
        <v>1</v>
      </c>
      <c r="KT104" s="106">
        <v>1</v>
      </c>
      <c r="KU104" s="106">
        <v>1</v>
      </c>
      <c r="KV104" s="106">
        <v>1</v>
      </c>
      <c r="KW104" s="106">
        <v>1</v>
      </c>
      <c r="KX104" s="106">
        <v>1</v>
      </c>
      <c r="KY104" s="106">
        <v>1</v>
      </c>
      <c r="KZ104" s="106">
        <v>1</v>
      </c>
      <c r="LA104" s="106">
        <v>1</v>
      </c>
      <c r="LB104" s="106">
        <v>1</v>
      </c>
      <c r="LC104" s="106">
        <v>1</v>
      </c>
      <c r="LD104" s="106">
        <v>1</v>
      </c>
      <c r="LE104" s="106">
        <v>1</v>
      </c>
      <c r="LF104" s="106">
        <v>1</v>
      </c>
      <c r="LG104" s="106">
        <v>1</v>
      </c>
      <c r="LH104" s="106">
        <v>1</v>
      </c>
      <c r="LI104" s="106">
        <v>1</v>
      </c>
      <c r="LJ104" s="106">
        <v>1</v>
      </c>
      <c r="LK104" s="106">
        <v>1</v>
      </c>
      <c r="LL104" s="106">
        <v>1</v>
      </c>
      <c r="LM104" s="106">
        <v>1</v>
      </c>
      <c r="LN104" s="106">
        <v>1</v>
      </c>
      <c r="LO104" s="106">
        <v>1</v>
      </c>
      <c r="LP104" s="106">
        <v>1</v>
      </c>
      <c r="LQ104" s="106">
        <v>1</v>
      </c>
      <c r="LR104" s="106">
        <v>1</v>
      </c>
      <c r="LS104" s="106">
        <v>1</v>
      </c>
      <c r="LT104" s="106">
        <v>1</v>
      </c>
      <c r="LU104" s="106">
        <v>1</v>
      </c>
      <c r="LV104" s="106">
        <v>1</v>
      </c>
      <c r="LW104" s="106">
        <v>1</v>
      </c>
      <c r="LX104" s="106">
        <v>1</v>
      </c>
      <c r="LY104" s="106">
        <v>1</v>
      </c>
      <c r="LZ104" s="106">
        <v>1</v>
      </c>
      <c r="MA104" s="106">
        <v>1</v>
      </c>
      <c r="MB104" s="106">
        <v>1</v>
      </c>
      <c r="MC104" s="106">
        <v>1</v>
      </c>
      <c r="MD104" s="106">
        <v>1</v>
      </c>
      <c r="ME104" s="106">
        <v>1</v>
      </c>
      <c r="MF104" s="106">
        <v>1</v>
      </c>
      <c r="MG104" s="106">
        <v>1</v>
      </c>
      <c r="MH104" s="106">
        <v>1</v>
      </c>
      <c r="MI104" s="106">
        <v>1</v>
      </c>
      <c r="MJ104" s="106">
        <v>1</v>
      </c>
      <c r="MK104" s="106">
        <v>1</v>
      </c>
      <c r="ML104" s="106">
        <v>1</v>
      </c>
      <c r="MM104" s="106">
        <v>1</v>
      </c>
      <c r="MN104" s="106">
        <v>1</v>
      </c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70"/>
      <c r="NB104" s="8"/>
      <c r="NC104" s="27"/>
    </row>
    <row r="105" spans="1:367" x14ac:dyDescent="0.35">
      <c r="A105" s="60" t="s">
        <v>199</v>
      </c>
      <c r="B105" s="4" t="s">
        <v>32</v>
      </c>
      <c r="C105" s="145"/>
      <c r="D105" s="152" t="s">
        <v>261</v>
      </c>
      <c r="E105" s="107">
        <f t="shared" si="1"/>
        <v>19</v>
      </c>
      <c r="F105" s="6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68"/>
      <c r="AJ105" s="6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68"/>
      <c r="BN105" s="6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68"/>
      <c r="CR105" s="6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68"/>
      <c r="DV105" s="6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68"/>
      <c r="EZ105" s="6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68"/>
      <c r="GD105" s="73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74"/>
      <c r="HH105" s="93"/>
      <c r="HI105" s="94"/>
      <c r="HJ105" s="94"/>
      <c r="HK105" s="94"/>
      <c r="HL105" s="94"/>
      <c r="HM105" s="94"/>
      <c r="HN105" s="94"/>
      <c r="HO105" s="94"/>
      <c r="HP105" s="94"/>
      <c r="HQ105" s="94"/>
      <c r="HR105" s="94"/>
      <c r="HS105" s="94"/>
      <c r="HT105" s="94"/>
      <c r="HU105" s="94"/>
      <c r="HV105" s="108">
        <v>1</v>
      </c>
      <c r="HW105" s="108">
        <v>1</v>
      </c>
      <c r="HX105" s="108">
        <v>1</v>
      </c>
      <c r="HY105" s="108">
        <v>1</v>
      </c>
      <c r="HZ105" s="108">
        <v>1</v>
      </c>
      <c r="IA105" s="108">
        <v>1</v>
      </c>
      <c r="IB105" s="108">
        <v>1</v>
      </c>
      <c r="IC105" s="108">
        <v>1</v>
      </c>
      <c r="ID105" s="108">
        <v>1</v>
      </c>
      <c r="IE105" s="108">
        <v>1</v>
      </c>
      <c r="IF105" s="108">
        <v>1</v>
      </c>
      <c r="IG105" s="108">
        <v>1</v>
      </c>
      <c r="IH105" s="108">
        <v>1</v>
      </c>
      <c r="II105" s="108">
        <v>1</v>
      </c>
      <c r="IJ105" s="108">
        <v>1</v>
      </c>
      <c r="IK105" s="108">
        <v>1</v>
      </c>
      <c r="IL105" s="108">
        <v>1</v>
      </c>
      <c r="IM105" s="108">
        <v>1</v>
      </c>
      <c r="IN105" s="108">
        <v>1</v>
      </c>
      <c r="IO105" s="94"/>
      <c r="IP105" s="94"/>
      <c r="IQ105" s="94"/>
      <c r="IR105" s="94"/>
      <c r="IS105" s="94"/>
      <c r="IT105" s="94"/>
      <c r="IU105" s="94"/>
      <c r="IV105" s="94"/>
      <c r="IW105" s="94"/>
      <c r="IX105" s="94"/>
      <c r="IY105" s="94"/>
      <c r="IZ105" s="94"/>
      <c r="JA105" s="94"/>
      <c r="JB105" s="94"/>
      <c r="JC105" s="94"/>
      <c r="JD105" s="94"/>
      <c r="JE105" s="94"/>
      <c r="JF105" s="94"/>
      <c r="JG105" s="94"/>
      <c r="JH105" s="94"/>
      <c r="JI105" s="94"/>
      <c r="JJ105" s="94"/>
      <c r="JK105" s="94"/>
      <c r="JL105" s="94"/>
      <c r="JM105" s="94"/>
      <c r="JN105" s="94"/>
      <c r="JO105" s="95"/>
      <c r="JP105" s="93"/>
      <c r="JQ105" s="94"/>
      <c r="JR105" s="94"/>
      <c r="JS105" s="94"/>
      <c r="JT105" s="94"/>
      <c r="JU105" s="94"/>
      <c r="JV105" s="94"/>
      <c r="JW105" s="94"/>
      <c r="JX105" s="94"/>
      <c r="JY105" s="94"/>
      <c r="JZ105" s="94"/>
      <c r="KA105" s="94"/>
      <c r="KB105" s="94"/>
      <c r="KC105" s="94"/>
      <c r="KD105" s="94"/>
      <c r="KE105" s="94"/>
      <c r="KF105" s="94"/>
      <c r="KG105" s="94"/>
      <c r="KH105" s="94"/>
      <c r="KI105" s="94"/>
      <c r="KJ105" s="94"/>
      <c r="KK105" s="94"/>
      <c r="KL105" s="94"/>
      <c r="KM105" s="94"/>
      <c r="KN105" s="94"/>
      <c r="KO105" s="94"/>
      <c r="KP105" s="94"/>
      <c r="KQ105" s="94"/>
      <c r="KR105" s="94"/>
      <c r="KS105" s="95"/>
      <c r="KT105" s="93"/>
      <c r="KU105" s="94"/>
      <c r="KV105" s="94"/>
      <c r="KW105" s="94"/>
      <c r="KX105" s="94"/>
      <c r="KY105" s="94"/>
      <c r="KZ105" s="94"/>
      <c r="LA105" s="94"/>
      <c r="LB105" s="94"/>
      <c r="LC105" s="94"/>
      <c r="LD105" s="94"/>
      <c r="LE105" s="94"/>
      <c r="LF105" s="94"/>
      <c r="LG105" s="94"/>
      <c r="LH105" s="94"/>
      <c r="LI105" s="94"/>
      <c r="LJ105" s="94"/>
      <c r="LK105" s="94"/>
      <c r="LL105" s="94"/>
      <c r="LM105" s="94"/>
      <c r="LN105" s="94"/>
      <c r="LO105" s="94"/>
      <c r="LP105" s="94"/>
      <c r="LQ105" s="94"/>
      <c r="LR105" s="94"/>
      <c r="LS105" s="94"/>
      <c r="LT105" s="94"/>
      <c r="LU105" s="94"/>
      <c r="LV105" s="94"/>
      <c r="LW105" s="95"/>
      <c r="LX105" s="69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70"/>
      <c r="NB105" s="115" t="s">
        <v>131</v>
      </c>
      <c r="NC105" s="116" t="s">
        <v>132</v>
      </c>
    </row>
    <row r="106" spans="1:367" x14ac:dyDescent="0.35">
      <c r="A106" s="60" t="s">
        <v>200</v>
      </c>
      <c r="B106" s="4" t="s">
        <v>32</v>
      </c>
      <c r="C106" s="145"/>
      <c r="D106" s="152" t="s">
        <v>261</v>
      </c>
      <c r="E106" s="107">
        <f t="shared" si="1"/>
        <v>6</v>
      </c>
      <c r="F106" s="6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68"/>
      <c r="AJ106" s="6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68"/>
      <c r="BN106" s="6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68"/>
      <c r="CR106" s="6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68"/>
      <c r="DV106" s="6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68"/>
      <c r="EZ106" s="6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68"/>
      <c r="GD106" s="73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74"/>
      <c r="HH106" s="93"/>
      <c r="HI106" s="94"/>
      <c r="HJ106" s="94"/>
      <c r="HK106" s="94"/>
      <c r="HL106" s="94"/>
      <c r="HM106" s="94"/>
      <c r="HN106" s="94"/>
      <c r="HO106" s="94"/>
      <c r="HP106" s="94"/>
      <c r="HQ106" s="94"/>
      <c r="HR106" s="94"/>
      <c r="HS106" s="94"/>
      <c r="HT106" s="94"/>
      <c r="HU106" s="94"/>
      <c r="HV106" s="94"/>
      <c r="HW106" s="94"/>
      <c r="HX106" s="94"/>
      <c r="HY106" s="94"/>
      <c r="HZ106" s="94"/>
      <c r="IA106" s="94"/>
      <c r="IB106" s="94"/>
      <c r="IC106" s="94"/>
      <c r="ID106" s="94"/>
      <c r="IE106" s="94"/>
      <c r="IF106" s="94"/>
      <c r="IG106" s="94"/>
      <c r="IH106" s="94"/>
      <c r="II106" s="94"/>
      <c r="IJ106" s="94"/>
      <c r="IK106" s="95"/>
      <c r="IL106" s="93"/>
      <c r="IM106" s="94"/>
      <c r="IN106" s="94"/>
      <c r="IO106" s="94"/>
      <c r="IP106" s="94"/>
      <c r="IQ106" s="108">
        <v>1</v>
      </c>
      <c r="IR106" s="108">
        <v>1</v>
      </c>
      <c r="IS106" s="108">
        <v>1</v>
      </c>
      <c r="IT106" s="108">
        <v>1</v>
      </c>
      <c r="IU106" s="108">
        <v>1</v>
      </c>
      <c r="IV106" s="108">
        <v>1</v>
      </c>
      <c r="IW106" s="94"/>
      <c r="IX106" s="94"/>
      <c r="IY106" s="94"/>
      <c r="IZ106" s="94"/>
      <c r="JA106" s="94"/>
      <c r="JB106" s="94"/>
      <c r="JC106" s="94"/>
      <c r="JD106" s="94"/>
      <c r="JE106" s="94"/>
      <c r="JF106" s="94"/>
      <c r="JG106" s="94"/>
      <c r="JH106" s="94"/>
      <c r="JI106" s="94"/>
      <c r="JJ106" s="94"/>
      <c r="JK106" s="94"/>
      <c r="JL106" s="94"/>
      <c r="JM106" s="94"/>
      <c r="JN106" s="94"/>
      <c r="JO106" s="95"/>
      <c r="JP106" s="93"/>
      <c r="JQ106" s="94"/>
      <c r="JR106" s="94"/>
      <c r="JS106" s="94"/>
      <c r="JT106" s="94"/>
      <c r="JU106" s="94"/>
      <c r="JV106" s="94"/>
      <c r="JW106" s="94"/>
      <c r="JX106" s="94"/>
      <c r="JY106" s="94"/>
      <c r="JZ106" s="94"/>
      <c r="KA106" s="94"/>
      <c r="KB106" s="94"/>
      <c r="KC106" s="94"/>
      <c r="KD106" s="94"/>
      <c r="KE106" s="94"/>
      <c r="KF106" s="94"/>
      <c r="KG106" s="94"/>
      <c r="KH106" s="94"/>
      <c r="KI106" s="94"/>
      <c r="KJ106" s="94"/>
      <c r="KK106" s="94"/>
      <c r="KL106" s="94"/>
      <c r="KM106" s="94"/>
      <c r="KN106" s="94"/>
      <c r="KO106" s="94"/>
      <c r="KP106" s="94"/>
      <c r="KQ106" s="94"/>
      <c r="KR106" s="94"/>
      <c r="KS106" s="95"/>
      <c r="KT106" s="93"/>
      <c r="KU106" s="94"/>
      <c r="KV106" s="94"/>
      <c r="KW106" s="94"/>
      <c r="KX106" s="94"/>
      <c r="KY106" s="94"/>
      <c r="KZ106" s="94"/>
      <c r="LA106" s="94"/>
      <c r="LB106" s="94"/>
      <c r="LC106" s="94"/>
      <c r="LD106" s="94"/>
      <c r="LE106" s="94"/>
      <c r="LF106" s="94"/>
      <c r="LG106" s="94"/>
      <c r="LH106" s="94"/>
      <c r="LI106" s="94"/>
      <c r="LJ106" s="94"/>
      <c r="LK106" s="94"/>
      <c r="LL106" s="94"/>
      <c r="LM106" s="94"/>
      <c r="LN106" s="94"/>
      <c r="LO106" s="94"/>
      <c r="LP106" s="94"/>
      <c r="LQ106" s="94"/>
      <c r="LR106" s="94"/>
      <c r="LS106" s="94"/>
      <c r="LT106" s="94"/>
      <c r="LU106" s="94"/>
      <c r="LV106" s="94"/>
      <c r="LW106" s="95"/>
      <c r="LX106" s="69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70"/>
      <c r="NB106" s="115" t="s">
        <v>131</v>
      </c>
      <c r="NC106" s="116" t="s">
        <v>132</v>
      </c>
    </row>
    <row r="107" spans="1:367" x14ac:dyDescent="0.35">
      <c r="A107" s="59">
        <v>11</v>
      </c>
      <c r="B107" s="15" t="s">
        <v>11</v>
      </c>
      <c r="C107" s="144"/>
      <c r="D107" s="151" t="s">
        <v>259</v>
      </c>
      <c r="E107" s="102">
        <f t="shared" si="1"/>
        <v>125</v>
      </c>
      <c r="F107" s="6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68"/>
      <c r="AJ107" s="6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68"/>
      <c r="BN107" s="6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68"/>
      <c r="CR107" s="6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68"/>
      <c r="DV107" s="6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68"/>
      <c r="EZ107" s="104">
        <v>1</v>
      </c>
      <c r="FA107" s="104">
        <v>1</v>
      </c>
      <c r="FB107" s="104">
        <v>1</v>
      </c>
      <c r="FC107" s="104">
        <v>1</v>
      </c>
      <c r="FD107" s="104">
        <v>1</v>
      </c>
      <c r="FE107" s="104">
        <v>1</v>
      </c>
      <c r="FF107" s="104">
        <v>1</v>
      </c>
      <c r="FG107" s="104">
        <v>1</v>
      </c>
      <c r="FH107" s="104">
        <v>1</v>
      </c>
      <c r="FI107" s="104">
        <v>1</v>
      </c>
      <c r="FJ107" s="104">
        <v>1</v>
      </c>
      <c r="FK107" s="104">
        <v>1</v>
      </c>
      <c r="FL107" s="104">
        <v>1</v>
      </c>
      <c r="FM107" s="104">
        <v>1</v>
      </c>
      <c r="FN107" s="104">
        <v>1</v>
      </c>
      <c r="FO107" s="104">
        <v>1</v>
      </c>
      <c r="FP107" s="104">
        <v>1</v>
      </c>
      <c r="FQ107" s="104">
        <v>1</v>
      </c>
      <c r="FR107" s="104">
        <v>1</v>
      </c>
      <c r="FS107" s="104">
        <v>1</v>
      </c>
      <c r="FT107" s="104">
        <v>1</v>
      </c>
      <c r="FU107" s="104">
        <v>1</v>
      </c>
      <c r="FV107" s="104">
        <v>1</v>
      </c>
      <c r="FW107" s="104">
        <v>1</v>
      </c>
      <c r="FX107" s="104">
        <v>1</v>
      </c>
      <c r="FY107" s="104">
        <v>1</v>
      </c>
      <c r="FZ107" s="104">
        <v>1</v>
      </c>
      <c r="GA107" s="104">
        <v>1</v>
      </c>
      <c r="GB107" s="104">
        <v>1</v>
      </c>
      <c r="GC107" s="104">
        <v>1</v>
      </c>
      <c r="GD107" s="104">
        <v>1</v>
      </c>
      <c r="GE107" s="104">
        <v>1</v>
      </c>
      <c r="GF107" s="104">
        <v>1</v>
      </c>
      <c r="GG107" s="104">
        <v>1</v>
      </c>
      <c r="GH107" s="104">
        <v>1</v>
      </c>
      <c r="GI107" s="104">
        <v>1</v>
      </c>
      <c r="GJ107" s="104">
        <v>1</v>
      </c>
      <c r="GK107" s="104">
        <v>1</v>
      </c>
      <c r="GL107" s="104">
        <v>1</v>
      </c>
      <c r="GM107" s="104">
        <v>1</v>
      </c>
      <c r="GN107" s="104">
        <v>1</v>
      </c>
      <c r="GO107" s="104">
        <v>1</v>
      </c>
      <c r="GP107" s="104">
        <v>1</v>
      </c>
      <c r="GQ107" s="104">
        <v>1</v>
      </c>
      <c r="GR107" s="104">
        <v>1</v>
      </c>
      <c r="GS107" s="104">
        <v>1</v>
      </c>
      <c r="GT107" s="104">
        <v>1</v>
      </c>
      <c r="GU107" s="104">
        <v>1</v>
      </c>
      <c r="GV107" s="104">
        <v>1</v>
      </c>
      <c r="GW107" s="104">
        <v>1</v>
      </c>
      <c r="GX107" s="104">
        <v>1</v>
      </c>
      <c r="GY107" s="104">
        <v>1</v>
      </c>
      <c r="GZ107" s="104">
        <v>1</v>
      </c>
      <c r="HA107" s="104">
        <v>1</v>
      </c>
      <c r="HB107" s="104">
        <v>1</v>
      </c>
      <c r="HC107" s="104">
        <v>1</v>
      </c>
      <c r="HD107" s="104">
        <v>1</v>
      </c>
      <c r="HE107" s="104">
        <v>1</v>
      </c>
      <c r="HF107" s="104">
        <v>1</v>
      </c>
      <c r="HG107" s="104">
        <v>1</v>
      </c>
      <c r="HH107" s="104">
        <v>1</v>
      </c>
      <c r="HI107" s="104">
        <v>1</v>
      </c>
      <c r="HJ107" s="104">
        <v>1</v>
      </c>
      <c r="HK107" s="104">
        <v>1</v>
      </c>
      <c r="HL107" s="104">
        <v>1</v>
      </c>
      <c r="HM107" s="104">
        <v>1</v>
      </c>
      <c r="HN107" s="104">
        <v>1</v>
      </c>
      <c r="HO107" s="104">
        <v>1</v>
      </c>
      <c r="HP107" s="104">
        <v>1</v>
      </c>
      <c r="HQ107" s="104">
        <v>1</v>
      </c>
      <c r="HR107" s="104">
        <v>1</v>
      </c>
      <c r="HS107" s="104">
        <v>1</v>
      </c>
      <c r="HT107" s="104">
        <v>1</v>
      </c>
      <c r="HU107" s="104">
        <v>1</v>
      </c>
      <c r="HV107" s="104">
        <v>1</v>
      </c>
      <c r="HW107" s="104">
        <v>1</v>
      </c>
      <c r="HX107" s="104">
        <v>1</v>
      </c>
      <c r="HY107" s="104">
        <v>1</v>
      </c>
      <c r="HZ107" s="104">
        <v>1</v>
      </c>
      <c r="IA107" s="104">
        <v>1</v>
      </c>
      <c r="IB107" s="104">
        <v>1</v>
      </c>
      <c r="IC107" s="104">
        <v>1</v>
      </c>
      <c r="ID107" s="104">
        <v>1</v>
      </c>
      <c r="IE107" s="104">
        <v>1</v>
      </c>
      <c r="IF107" s="104">
        <v>1</v>
      </c>
      <c r="IG107" s="104">
        <v>1</v>
      </c>
      <c r="IH107" s="104">
        <v>1</v>
      </c>
      <c r="II107" s="104">
        <v>1</v>
      </c>
      <c r="IJ107" s="104">
        <v>1</v>
      </c>
      <c r="IK107" s="104">
        <v>1</v>
      </c>
      <c r="IL107" s="104">
        <v>1</v>
      </c>
      <c r="IM107" s="104">
        <v>1</v>
      </c>
      <c r="IN107" s="104">
        <v>1</v>
      </c>
      <c r="IO107" s="104">
        <v>1</v>
      </c>
      <c r="IP107" s="104">
        <v>1</v>
      </c>
      <c r="IQ107" s="104">
        <v>1</v>
      </c>
      <c r="IR107" s="104">
        <v>1</v>
      </c>
      <c r="IS107" s="104">
        <v>1</v>
      </c>
      <c r="IT107" s="104">
        <v>1</v>
      </c>
      <c r="IU107" s="104">
        <v>1</v>
      </c>
      <c r="IV107" s="104">
        <v>1</v>
      </c>
      <c r="IW107" s="104">
        <v>1</v>
      </c>
      <c r="IX107" s="104">
        <v>1</v>
      </c>
      <c r="IY107" s="104">
        <v>1</v>
      </c>
      <c r="IZ107" s="104">
        <v>1</v>
      </c>
      <c r="JA107" s="104">
        <v>1</v>
      </c>
      <c r="JB107" s="104">
        <v>1</v>
      </c>
      <c r="JC107" s="104">
        <v>1</v>
      </c>
      <c r="JD107" s="104">
        <v>1</v>
      </c>
      <c r="JE107" s="104">
        <v>1</v>
      </c>
      <c r="JF107" s="104">
        <v>1</v>
      </c>
      <c r="JG107" s="104">
        <v>1</v>
      </c>
      <c r="JH107" s="104">
        <v>1</v>
      </c>
      <c r="JI107" s="104">
        <v>1</v>
      </c>
      <c r="JJ107" s="104">
        <v>1</v>
      </c>
      <c r="JK107" s="104">
        <v>1</v>
      </c>
      <c r="JL107" s="104">
        <v>1</v>
      </c>
      <c r="JM107" s="104">
        <v>1</v>
      </c>
      <c r="JN107" s="104">
        <v>1</v>
      </c>
      <c r="JO107" s="104">
        <v>1</v>
      </c>
      <c r="JP107" s="104">
        <v>1</v>
      </c>
      <c r="JQ107" s="104">
        <v>1</v>
      </c>
      <c r="JR107" s="104">
        <v>1</v>
      </c>
      <c r="JS107" s="104">
        <v>1</v>
      </c>
      <c r="JT107" s="104">
        <v>1</v>
      </c>
      <c r="JU107" s="94"/>
      <c r="JV107" s="94"/>
      <c r="JW107" s="94"/>
      <c r="JX107" s="94"/>
      <c r="JY107" s="94"/>
      <c r="JZ107" s="94"/>
      <c r="KA107" s="94"/>
      <c r="KB107" s="94"/>
      <c r="KC107" s="94"/>
      <c r="KD107" s="94"/>
      <c r="KE107" s="94"/>
      <c r="KF107" s="94"/>
      <c r="KG107" s="94"/>
      <c r="KH107" s="94"/>
      <c r="KI107" s="94"/>
      <c r="KJ107" s="94"/>
      <c r="KK107" s="94"/>
      <c r="KL107" s="94"/>
      <c r="KM107" s="94"/>
      <c r="KN107" s="94"/>
      <c r="KO107" s="94"/>
      <c r="KP107" s="94"/>
      <c r="KQ107" s="94"/>
      <c r="KR107" s="94"/>
      <c r="KS107" s="95"/>
      <c r="KT107" s="69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70"/>
      <c r="LX107" s="69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70"/>
      <c r="NB107" s="8"/>
      <c r="NC107" s="27"/>
    </row>
    <row r="108" spans="1:367" x14ac:dyDescent="0.35">
      <c r="A108" s="59" t="s">
        <v>84</v>
      </c>
      <c r="B108" s="15" t="s">
        <v>31</v>
      </c>
      <c r="C108" s="144"/>
      <c r="D108" s="151" t="s">
        <v>260</v>
      </c>
      <c r="E108" s="102">
        <f t="shared" si="1"/>
        <v>74</v>
      </c>
      <c r="F108" s="6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68"/>
      <c r="AJ108" s="6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68"/>
      <c r="BN108" s="6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68"/>
      <c r="CR108" s="6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68"/>
      <c r="DV108" s="6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68"/>
      <c r="EZ108" s="106">
        <v>1</v>
      </c>
      <c r="FA108" s="106">
        <v>1</v>
      </c>
      <c r="FB108" s="106">
        <v>1</v>
      </c>
      <c r="FC108" s="106">
        <v>1</v>
      </c>
      <c r="FD108" s="106">
        <v>1</v>
      </c>
      <c r="FE108" s="106">
        <v>1</v>
      </c>
      <c r="FF108" s="106">
        <v>1</v>
      </c>
      <c r="FG108" s="106">
        <v>1</v>
      </c>
      <c r="FH108" s="106">
        <v>1</v>
      </c>
      <c r="FI108" s="106">
        <v>1</v>
      </c>
      <c r="FJ108" s="106">
        <v>1</v>
      </c>
      <c r="FK108" s="106">
        <v>1</v>
      </c>
      <c r="FL108" s="106">
        <v>1</v>
      </c>
      <c r="FM108" s="106">
        <v>1</v>
      </c>
      <c r="FN108" s="106">
        <v>1</v>
      </c>
      <c r="FO108" s="106">
        <v>1</v>
      </c>
      <c r="FP108" s="106">
        <v>1</v>
      </c>
      <c r="FQ108" s="106">
        <v>1</v>
      </c>
      <c r="FR108" s="106">
        <v>1</v>
      </c>
      <c r="FS108" s="106">
        <v>1</v>
      </c>
      <c r="FT108" s="106">
        <v>1</v>
      </c>
      <c r="FU108" s="106">
        <v>1</v>
      </c>
      <c r="FV108" s="106">
        <v>1</v>
      </c>
      <c r="FW108" s="106">
        <v>1</v>
      </c>
      <c r="FX108" s="106">
        <v>1</v>
      </c>
      <c r="FY108" s="106">
        <v>1</v>
      </c>
      <c r="FZ108" s="106">
        <v>1</v>
      </c>
      <c r="GA108" s="106">
        <v>1</v>
      </c>
      <c r="GB108" s="106">
        <v>1</v>
      </c>
      <c r="GC108" s="106">
        <v>1</v>
      </c>
      <c r="GD108" s="106">
        <v>1</v>
      </c>
      <c r="GE108" s="106">
        <v>1</v>
      </c>
      <c r="GF108" s="106">
        <v>1</v>
      </c>
      <c r="GG108" s="106">
        <v>1</v>
      </c>
      <c r="GH108" s="106">
        <v>1</v>
      </c>
      <c r="GI108" s="106">
        <v>1</v>
      </c>
      <c r="GJ108" s="106">
        <v>1</v>
      </c>
      <c r="GK108" s="106">
        <v>1</v>
      </c>
      <c r="GL108" s="106">
        <v>1</v>
      </c>
      <c r="GM108" s="106">
        <v>1</v>
      </c>
      <c r="GN108" s="106">
        <v>1</v>
      </c>
      <c r="GO108" s="106">
        <v>1</v>
      </c>
      <c r="GP108" s="106">
        <v>1</v>
      </c>
      <c r="GQ108" s="106">
        <v>1</v>
      </c>
      <c r="GR108" s="106">
        <v>1</v>
      </c>
      <c r="GS108" s="106">
        <v>1</v>
      </c>
      <c r="GT108" s="106">
        <v>1</v>
      </c>
      <c r="GU108" s="106">
        <v>1</v>
      </c>
      <c r="GV108" s="106">
        <v>1</v>
      </c>
      <c r="GW108" s="106">
        <v>1</v>
      </c>
      <c r="GX108" s="106">
        <v>1</v>
      </c>
      <c r="GY108" s="106">
        <v>1</v>
      </c>
      <c r="GZ108" s="106">
        <v>1</v>
      </c>
      <c r="HA108" s="106">
        <v>1</v>
      </c>
      <c r="HB108" s="106">
        <v>1</v>
      </c>
      <c r="HC108" s="106">
        <v>1</v>
      </c>
      <c r="HD108" s="106">
        <v>1</v>
      </c>
      <c r="HE108" s="106">
        <v>1</v>
      </c>
      <c r="HF108" s="106">
        <v>1</v>
      </c>
      <c r="HG108" s="106">
        <v>1</v>
      </c>
      <c r="HH108" s="106">
        <v>1</v>
      </c>
      <c r="HI108" s="106">
        <v>1</v>
      </c>
      <c r="HJ108" s="106">
        <v>1</v>
      </c>
      <c r="HK108" s="106">
        <v>1</v>
      </c>
      <c r="HL108" s="106">
        <v>1</v>
      </c>
      <c r="HM108" s="106">
        <v>1</v>
      </c>
      <c r="HN108" s="106">
        <v>1</v>
      </c>
      <c r="HO108" s="106">
        <v>1</v>
      </c>
      <c r="HP108" s="106">
        <v>1</v>
      </c>
      <c r="HQ108" s="106">
        <v>1</v>
      </c>
      <c r="HR108" s="106">
        <v>1</v>
      </c>
      <c r="HS108" s="106">
        <v>1</v>
      </c>
      <c r="HT108" s="106">
        <v>1</v>
      </c>
      <c r="HU108" s="106">
        <v>1</v>
      </c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74"/>
      <c r="IL108" s="93"/>
      <c r="IM108" s="94"/>
      <c r="IN108" s="94"/>
      <c r="IO108" s="94"/>
      <c r="IP108" s="94"/>
      <c r="IQ108" s="94"/>
      <c r="IR108" s="94"/>
      <c r="IS108" s="94"/>
      <c r="IT108" s="94"/>
      <c r="IU108" s="94"/>
      <c r="IV108" s="94"/>
      <c r="IW108" s="94"/>
      <c r="IX108" s="94"/>
      <c r="IY108" s="94"/>
      <c r="IZ108" s="94"/>
      <c r="JA108" s="94"/>
      <c r="JB108" s="94"/>
      <c r="JC108" s="94"/>
      <c r="JD108" s="94"/>
      <c r="JE108" s="94"/>
      <c r="JF108" s="94"/>
      <c r="JG108" s="94"/>
      <c r="JH108" s="94"/>
      <c r="JI108" s="94"/>
      <c r="JJ108" s="94"/>
      <c r="JK108" s="94"/>
      <c r="JL108" s="94"/>
      <c r="JM108" s="94"/>
      <c r="JN108" s="94"/>
      <c r="JO108" s="95"/>
      <c r="JP108" s="93"/>
      <c r="JQ108" s="94"/>
      <c r="JR108" s="94"/>
      <c r="JS108" s="94"/>
      <c r="JT108" s="94"/>
      <c r="JU108" s="94"/>
      <c r="JV108" s="94"/>
      <c r="JW108" s="94"/>
      <c r="JX108" s="94"/>
      <c r="JY108" s="94"/>
      <c r="JZ108" s="94"/>
      <c r="KA108" s="94"/>
      <c r="KB108" s="94"/>
      <c r="KC108" s="94"/>
      <c r="KD108" s="94"/>
      <c r="KE108" s="94"/>
      <c r="KF108" s="94"/>
      <c r="KG108" s="94"/>
      <c r="KH108" s="94"/>
      <c r="KI108" s="94"/>
      <c r="KJ108" s="94"/>
      <c r="KK108" s="94"/>
      <c r="KL108" s="94"/>
      <c r="KM108" s="94"/>
      <c r="KN108" s="94"/>
      <c r="KO108" s="94"/>
      <c r="KP108" s="94"/>
      <c r="KQ108" s="94"/>
      <c r="KR108" s="94"/>
      <c r="KS108" s="95"/>
      <c r="KT108" s="69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70"/>
      <c r="LX108" s="69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70"/>
      <c r="NB108" s="8"/>
      <c r="NC108" s="27"/>
    </row>
    <row r="109" spans="1:367" x14ac:dyDescent="0.35">
      <c r="A109" s="60" t="s">
        <v>201</v>
      </c>
      <c r="B109" s="154" t="s">
        <v>32</v>
      </c>
      <c r="C109" s="155" t="s">
        <v>262</v>
      </c>
      <c r="D109" s="152" t="s">
        <v>261</v>
      </c>
      <c r="E109" s="107">
        <f t="shared" si="1"/>
        <v>46</v>
      </c>
      <c r="F109" s="6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68"/>
      <c r="AJ109" s="6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68"/>
      <c r="BN109" s="6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68"/>
      <c r="CR109" s="6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68"/>
      <c r="DV109" s="6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68"/>
      <c r="EZ109" s="108">
        <v>1</v>
      </c>
      <c r="FA109" s="108">
        <v>1</v>
      </c>
      <c r="FB109" s="108">
        <v>1</v>
      </c>
      <c r="FC109" s="108">
        <v>1</v>
      </c>
      <c r="FD109" s="108">
        <v>1</v>
      </c>
      <c r="FE109" s="108">
        <v>1</v>
      </c>
      <c r="FF109" s="108">
        <v>1</v>
      </c>
      <c r="FG109" s="108">
        <v>1</v>
      </c>
      <c r="FH109" s="108">
        <v>1</v>
      </c>
      <c r="FI109" s="108">
        <v>1</v>
      </c>
      <c r="FJ109" s="108">
        <v>1</v>
      </c>
      <c r="FK109" s="108">
        <v>1</v>
      </c>
      <c r="FL109" s="108">
        <v>1</v>
      </c>
      <c r="FM109" s="108">
        <v>1</v>
      </c>
      <c r="FN109" s="108">
        <v>1</v>
      </c>
      <c r="FO109" s="108">
        <v>1</v>
      </c>
      <c r="FP109" s="108">
        <v>1</v>
      </c>
      <c r="FQ109" s="108">
        <v>1</v>
      </c>
      <c r="FR109" s="108">
        <v>1</v>
      </c>
      <c r="FS109" s="108">
        <v>1</v>
      </c>
      <c r="FT109" s="108">
        <v>1</v>
      </c>
      <c r="FU109" s="108">
        <v>1</v>
      </c>
      <c r="FV109" s="108">
        <v>1</v>
      </c>
      <c r="FW109" s="108">
        <v>1</v>
      </c>
      <c r="FX109" s="108">
        <v>1</v>
      </c>
      <c r="FY109" s="108">
        <v>1</v>
      </c>
      <c r="FZ109" s="108">
        <v>1</v>
      </c>
      <c r="GA109" s="108">
        <v>1</v>
      </c>
      <c r="GB109" s="108">
        <v>1</v>
      </c>
      <c r="GC109" s="108">
        <v>1</v>
      </c>
      <c r="GD109" s="108">
        <v>1</v>
      </c>
      <c r="GE109" s="108">
        <v>1</v>
      </c>
      <c r="GF109" s="108">
        <v>1</v>
      </c>
      <c r="GG109" s="108">
        <v>1</v>
      </c>
      <c r="GH109" s="108">
        <v>1</v>
      </c>
      <c r="GI109" s="108">
        <v>1</v>
      </c>
      <c r="GJ109" s="108">
        <v>1</v>
      </c>
      <c r="GK109" s="108">
        <v>1</v>
      </c>
      <c r="GL109" s="108">
        <v>1</v>
      </c>
      <c r="GM109" s="108">
        <v>1</v>
      </c>
      <c r="GN109" s="108">
        <v>1</v>
      </c>
      <c r="GO109" s="108">
        <v>1</v>
      </c>
      <c r="GP109" s="108">
        <v>1</v>
      </c>
      <c r="GQ109" s="108">
        <v>1</v>
      </c>
      <c r="GR109" s="108">
        <v>1</v>
      </c>
      <c r="GS109" s="108">
        <v>1</v>
      </c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74"/>
      <c r="HH109" s="73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74"/>
      <c r="IL109" s="93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5"/>
      <c r="JP109" s="93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5"/>
      <c r="KT109" s="69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70"/>
      <c r="LX109" s="69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70"/>
      <c r="NB109" s="115" t="s">
        <v>131</v>
      </c>
      <c r="NC109" s="116" t="s">
        <v>132</v>
      </c>
    </row>
    <row r="110" spans="1:367" x14ac:dyDescent="0.35">
      <c r="A110" s="60" t="s">
        <v>202</v>
      </c>
      <c r="B110" s="4" t="s">
        <v>32</v>
      </c>
      <c r="C110" s="145"/>
      <c r="D110" s="152" t="s">
        <v>261</v>
      </c>
      <c r="E110" s="107">
        <f t="shared" si="1"/>
        <v>44</v>
      </c>
      <c r="F110" s="6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68"/>
      <c r="AJ110" s="6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68"/>
      <c r="BN110" s="6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68"/>
      <c r="CR110" s="6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68"/>
      <c r="DV110" s="6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68"/>
      <c r="EZ110" s="6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68"/>
      <c r="GD110" s="108">
        <v>1</v>
      </c>
      <c r="GE110" s="108">
        <v>1</v>
      </c>
      <c r="GF110" s="108">
        <v>1</v>
      </c>
      <c r="GG110" s="108">
        <v>1</v>
      </c>
      <c r="GH110" s="108">
        <v>1</v>
      </c>
      <c r="GI110" s="108">
        <v>1</v>
      </c>
      <c r="GJ110" s="108">
        <v>1</v>
      </c>
      <c r="GK110" s="108">
        <v>1</v>
      </c>
      <c r="GL110" s="108">
        <v>1</v>
      </c>
      <c r="GM110" s="108">
        <v>1</v>
      </c>
      <c r="GN110" s="108">
        <v>1</v>
      </c>
      <c r="GO110" s="108">
        <v>1</v>
      </c>
      <c r="GP110" s="108">
        <v>1</v>
      </c>
      <c r="GQ110" s="108">
        <v>1</v>
      </c>
      <c r="GR110" s="108">
        <v>1</v>
      </c>
      <c r="GS110" s="108">
        <v>1</v>
      </c>
      <c r="GT110" s="108">
        <v>1</v>
      </c>
      <c r="GU110" s="108">
        <v>1</v>
      </c>
      <c r="GV110" s="108">
        <v>1</v>
      </c>
      <c r="GW110" s="108">
        <v>1</v>
      </c>
      <c r="GX110" s="108">
        <v>1</v>
      </c>
      <c r="GY110" s="108">
        <v>1</v>
      </c>
      <c r="GZ110" s="108">
        <v>1</v>
      </c>
      <c r="HA110" s="108">
        <v>1</v>
      </c>
      <c r="HB110" s="108">
        <v>1</v>
      </c>
      <c r="HC110" s="108">
        <v>1</v>
      </c>
      <c r="HD110" s="108">
        <v>1</v>
      </c>
      <c r="HE110" s="108">
        <v>1</v>
      </c>
      <c r="HF110" s="108">
        <v>1</v>
      </c>
      <c r="HG110" s="108">
        <v>1</v>
      </c>
      <c r="HH110" s="108">
        <v>1</v>
      </c>
      <c r="HI110" s="108">
        <v>1</v>
      </c>
      <c r="HJ110" s="108">
        <v>1</v>
      </c>
      <c r="HK110" s="108">
        <v>1</v>
      </c>
      <c r="HL110" s="108">
        <v>1</v>
      </c>
      <c r="HM110" s="108">
        <v>1</v>
      </c>
      <c r="HN110" s="108">
        <v>1</v>
      </c>
      <c r="HO110" s="108">
        <v>1</v>
      </c>
      <c r="HP110" s="108">
        <v>1</v>
      </c>
      <c r="HQ110" s="108">
        <v>1</v>
      </c>
      <c r="HR110" s="108">
        <v>1</v>
      </c>
      <c r="HS110" s="108">
        <v>1</v>
      </c>
      <c r="HT110" s="108">
        <v>1</v>
      </c>
      <c r="HU110" s="108">
        <v>1</v>
      </c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74"/>
      <c r="IL110" s="93"/>
      <c r="IM110" s="94"/>
      <c r="IN110" s="94"/>
      <c r="IO110" s="94"/>
      <c r="IP110" s="94"/>
      <c r="IQ110" s="94"/>
      <c r="IR110" s="94"/>
      <c r="IS110" s="94"/>
      <c r="IT110" s="94"/>
      <c r="IU110" s="94"/>
      <c r="IV110" s="94"/>
      <c r="IW110" s="94"/>
      <c r="IX110" s="94"/>
      <c r="IY110" s="94"/>
      <c r="IZ110" s="94"/>
      <c r="JA110" s="94"/>
      <c r="JB110" s="94"/>
      <c r="JC110" s="94"/>
      <c r="JD110" s="94"/>
      <c r="JE110" s="94"/>
      <c r="JF110" s="94"/>
      <c r="JG110" s="94"/>
      <c r="JH110" s="94"/>
      <c r="JI110" s="94"/>
      <c r="JJ110" s="94"/>
      <c r="JK110" s="94"/>
      <c r="JL110" s="94"/>
      <c r="JM110" s="94"/>
      <c r="JN110" s="94"/>
      <c r="JO110" s="95"/>
      <c r="JP110" s="93"/>
      <c r="JQ110" s="94"/>
      <c r="JR110" s="94"/>
      <c r="JS110" s="94"/>
      <c r="JT110" s="94"/>
      <c r="JU110" s="94"/>
      <c r="JV110" s="94"/>
      <c r="JW110" s="94"/>
      <c r="JX110" s="94"/>
      <c r="JY110" s="94"/>
      <c r="JZ110" s="94"/>
      <c r="KA110" s="94"/>
      <c r="KB110" s="94"/>
      <c r="KC110" s="94"/>
      <c r="KD110" s="94"/>
      <c r="KE110" s="94"/>
      <c r="KF110" s="94"/>
      <c r="KG110" s="94"/>
      <c r="KH110" s="94"/>
      <c r="KI110" s="94"/>
      <c r="KJ110" s="94"/>
      <c r="KK110" s="94"/>
      <c r="KL110" s="94"/>
      <c r="KM110" s="94"/>
      <c r="KN110" s="94"/>
      <c r="KO110" s="94"/>
      <c r="KP110" s="94"/>
      <c r="KQ110" s="94"/>
      <c r="KR110" s="94"/>
      <c r="KS110" s="95"/>
      <c r="KT110" s="69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70"/>
      <c r="LX110" s="69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70"/>
      <c r="NB110" s="115" t="s">
        <v>131</v>
      </c>
      <c r="NC110" s="116" t="s">
        <v>132</v>
      </c>
    </row>
    <row r="111" spans="1:367" x14ac:dyDescent="0.35">
      <c r="A111" s="59" t="s">
        <v>85</v>
      </c>
      <c r="B111" s="15" t="s">
        <v>31</v>
      </c>
      <c r="C111" s="144"/>
      <c r="D111" s="151" t="s">
        <v>260</v>
      </c>
      <c r="E111" s="102">
        <f t="shared" si="1"/>
        <v>71</v>
      </c>
      <c r="F111" s="6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68"/>
      <c r="AJ111" s="6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68"/>
      <c r="BN111" s="6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68"/>
      <c r="CR111" s="6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68"/>
      <c r="DV111" s="6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68"/>
      <c r="EZ111" s="6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68"/>
      <c r="GD111" s="73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106">
        <v>1</v>
      </c>
      <c r="GQ111" s="106">
        <v>1</v>
      </c>
      <c r="GR111" s="106">
        <v>1</v>
      </c>
      <c r="GS111" s="106">
        <v>1</v>
      </c>
      <c r="GT111" s="106">
        <v>1</v>
      </c>
      <c r="GU111" s="106">
        <v>1</v>
      </c>
      <c r="GV111" s="106">
        <v>1</v>
      </c>
      <c r="GW111" s="106">
        <v>1</v>
      </c>
      <c r="GX111" s="106">
        <v>1</v>
      </c>
      <c r="GY111" s="106">
        <v>1</v>
      </c>
      <c r="GZ111" s="106">
        <v>1</v>
      </c>
      <c r="HA111" s="106">
        <v>1</v>
      </c>
      <c r="HB111" s="106">
        <v>1</v>
      </c>
      <c r="HC111" s="106">
        <v>1</v>
      </c>
      <c r="HD111" s="106">
        <v>1</v>
      </c>
      <c r="HE111" s="106">
        <v>1</v>
      </c>
      <c r="HF111" s="106">
        <v>1</v>
      </c>
      <c r="HG111" s="106">
        <v>1</v>
      </c>
      <c r="HH111" s="106">
        <v>1</v>
      </c>
      <c r="HI111" s="106">
        <v>1</v>
      </c>
      <c r="HJ111" s="106">
        <v>1</v>
      </c>
      <c r="HK111" s="106">
        <v>1</v>
      </c>
      <c r="HL111" s="106">
        <v>1</v>
      </c>
      <c r="HM111" s="106">
        <v>1</v>
      </c>
      <c r="HN111" s="106">
        <v>1</v>
      </c>
      <c r="HO111" s="106">
        <v>1</v>
      </c>
      <c r="HP111" s="106">
        <v>1</v>
      </c>
      <c r="HQ111" s="106">
        <v>1</v>
      </c>
      <c r="HR111" s="106">
        <v>1</v>
      </c>
      <c r="HS111" s="106">
        <v>1</v>
      </c>
      <c r="HT111" s="106">
        <v>1</v>
      </c>
      <c r="HU111" s="106">
        <v>1</v>
      </c>
      <c r="HV111" s="106">
        <v>1</v>
      </c>
      <c r="HW111" s="106">
        <v>1</v>
      </c>
      <c r="HX111" s="106">
        <v>1</v>
      </c>
      <c r="HY111" s="106">
        <v>1</v>
      </c>
      <c r="HZ111" s="106">
        <v>1</v>
      </c>
      <c r="IA111" s="106">
        <v>1</v>
      </c>
      <c r="IB111" s="106">
        <v>1</v>
      </c>
      <c r="IC111" s="106">
        <v>1</v>
      </c>
      <c r="ID111" s="106">
        <v>1</v>
      </c>
      <c r="IE111" s="106">
        <v>1</v>
      </c>
      <c r="IF111" s="106">
        <v>1</v>
      </c>
      <c r="IG111" s="106">
        <v>1</v>
      </c>
      <c r="IH111" s="106">
        <v>1</v>
      </c>
      <c r="II111" s="106">
        <v>1</v>
      </c>
      <c r="IJ111" s="106">
        <v>1</v>
      </c>
      <c r="IK111" s="106">
        <v>1</v>
      </c>
      <c r="IL111" s="106">
        <v>1</v>
      </c>
      <c r="IM111" s="106">
        <v>1</v>
      </c>
      <c r="IN111" s="106">
        <v>1</v>
      </c>
      <c r="IO111" s="106">
        <v>1</v>
      </c>
      <c r="IP111" s="106">
        <v>1</v>
      </c>
      <c r="IQ111" s="106">
        <v>1</v>
      </c>
      <c r="IR111" s="106">
        <v>1</v>
      </c>
      <c r="IS111" s="106">
        <v>1</v>
      </c>
      <c r="IT111" s="106">
        <v>1</v>
      </c>
      <c r="IU111" s="106">
        <v>1</v>
      </c>
      <c r="IV111" s="106">
        <v>1</v>
      </c>
      <c r="IW111" s="106">
        <v>1</v>
      </c>
      <c r="IX111" s="106">
        <v>1</v>
      </c>
      <c r="IY111" s="106">
        <v>1</v>
      </c>
      <c r="IZ111" s="106">
        <v>1</v>
      </c>
      <c r="JA111" s="106">
        <v>1</v>
      </c>
      <c r="JB111" s="106">
        <v>1</v>
      </c>
      <c r="JC111" s="106">
        <v>1</v>
      </c>
      <c r="JD111" s="106">
        <v>1</v>
      </c>
      <c r="JE111" s="106">
        <v>1</v>
      </c>
      <c r="JF111" s="106">
        <v>1</v>
      </c>
      <c r="JG111" s="106">
        <v>1</v>
      </c>
      <c r="JH111" s="106">
        <v>1</v>
      </c>
      <c r="JI111" s="94"/>
      <c r="JJ111" s="94"/>
      <c r="JK111" s="94"/>
      <c r="JL111" s="94"/>
      <c r="JM111" s="94"/>
      <c r="JN111" s="94"/>
      <c r="JO111" s="95"/>
      <c r="JP111" s="93"/>
      <c r="JQ111" s="94"/>
      <c r="JR111" s="94"/>
      <c r="JS111" s="94"/>
      <c r="JT111" s="94"/>
      <c r="JU111" s="94"/>
      <c r="JV111" s="94"/>
      <c r="JW111" s="94"/>
      <c r="JX111" s="94"/>
      <c r="JY111" s="94"/>
      <c r="JZ111" s="94"/>
      <c r="KA111" s="94"/>
      <c r="KB111" s="94"/>
      <c r="KC111" s="94"/>
      <c r="KD111" s="94"/>
      <c r="KE111" s="94"/>
      <c r="KF111" s="94"/>
      <c r="KG111" s="94"/>
      <c r="KH111" s="94"/>
      <c r="KI111" s="94"/>
      <c r="KJ111" s="94"/>
      <c r="KK111" s="94"/>
      <c r="KL111" s="94"/>
      <c r="KM111" s="94"/>
      <c r="KN111" s="94"/>
      <c r="KO111" s="94"/>
      <c r="KP111" s="94"/>
      <c r="KQ111" s="94"/>
      <c r="KR111" s="94"/>
      <c r="KS111" s="95"/>
      <c r="KT111" s="69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70"/>
      <c r="LX111" s="69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70"/>
      <c r="NB111" s="8"/>
      <c r="NC111" s="27"/>
    </row>
    <row r="112" spans="1:367" x14ac:dyDescent="0.35">
      <c r="A112" s="60" t="s">
        <v>203</v>
      </c>
      <c r="B112" s="4" t="s">
        <v>32</v>
      </c>
      <c r="C112" s="145"/>
      <c r="D112" s="152" t="s">
        <v>261</v>
      </c>
      <c r="E112" s="107">
        <f t="shared" si="1"/>
        <v>32</v>
      </c>
      <c r="F112" s="6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68"/>
      <c r="AJ112" s="6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68"/>
      <c r="BN112" s="6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68"/>
      <c r="CR112" s="6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68"/>
      <c r="DV112" s="6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68"/>
      <c r="EZ112" s="6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68"/>
      <c r="GD112" s="73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108">
        <v>1</v>
      </c>
      <c r="GQ112" s="108">
        <v>1</v>
      </c>
      <c r="GR112" s="108">
        <v>1</v>
      </c>
      <c r="GS112" s="108">
        <v>1</v>
      </c>
      <c r="GT112" s="108">
        <v>1</v>
      </c>
      <c r="GU112" s="108">
        <v>1</v>
      </c>
      <c r="GV112" s="108">
        <v>1</v>
      </c>
      <c r="GW112" s="108">
        <v>1</v>
      </c>
      <c r="GX112" s="108">
        <v>1</v>
      </c>
      <c r="GY112" s="108">
        <v>1</v>
      </c>
      <c r="GZ112" s="108">
        <v>1</v>
      </c>
      <c r="HA112" s="108">
        <v>1</v>
      </c>
      <c r="HB112" s="108">
        <v>1</v>
      </c>
      <c r="HC112" s="108">
        <v>1</v>
      </c>
      <c r="HD112" s="108">
        <v>1</v>
      </c>
      <c r="HE112" s="108">
        <v>1</v>
      </c>
      <c r="HF112" s="108">
        <v>1</v>
      </c>
      <c r="HG112" s="108">
        <v>1</v>
      </c>
      <c r="HH112" s="108">
        <v>1</v>
      </c>
      <c r="HI112" s="108">
        <v>1</v>
      </c>
      <c r="HJ112" s="108">
        <v>1</v>
      </c>
      <c r="HK112" s="108">
        <v>1</v>
      </c>
      <c r="HL112" s="108">
        <v>1</v>
      </c>
      <c r="HM112" s="108">
        <v>1</v>
      </c>
      <c r="HN112" s="108">
        <v>1</v>
      </c>
      <c r="HO112" s="108">
        <v>1</v>
      </c>
      <c r="HP112" s="108">
        <v>1</v>
      </c>
      <c r="HQ112" s="108">
        <v>1</v>
      </c>
      <c r="HR112" s="108">
        <v>1</v>
      </c>
      <c r="HS112" s="108">
        <v>1</v>
      </c>
      <c r="HT112" s="108">
        <v>1</v>
      </c>
      <c r="HU112" s="108">
        <v>1</v>
      </c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74"/>
      <c r="IL112" s="93"/>
      <c r="IM112" s="94"/>
      <c r="IN112" s="94"/>
      <c r="IO112" s="94"/>
      <c r="IP112" s="94"/>
      <c r="IQ112" s="94"/>
      <c r="IR112" s="94"/>
      <c r="IS112" s="94"/>
      <c r="IT112" s="94"/>
      <c r="IU112" s="94"/>
      <c r="IV112" s="94"/>
      <c r="IW112" s="94"/>
      <c r="IX112" s="94"/>
      <c r="IY112" s="94"/>
      <c r="IZ112" s="94"/>
      <c r="JA112" s="94"/>
      <c r="JB112" s="94"/>
      <c r="JC112" s="94"/>
      <c r="JD112" s="94"/>
      <c r="JE112" s="94"/>
      <c r="JF112" s="94"/>
      <c r="JG112" s="94"/>
      <c r="JH112" s="94"/>
      <c r="JI112" s="94"/>
      <c r="JJ112" s="94"/>
      <c r="JK112" s="94"/>
      <c r="JL112" s="94"/>
      <c r="JM112" s="94"/>
      <c r="JN112" s="94"/>
      <c r="JO112" s="95"/>
      <c r="JP112" s="93"/>
      <c r="JQ112" s="94"/>
      <c r="JR112" s="94"/>
      <c r="JS112" s="94"/>
      <c r="JT112" s="94"/>
      <c r="JU112" s="94"/>
      <c r="JV112" s="94"/>
      <c r="JW112" s="94"/>
      <c r="JX112" s="94"/>
      <c r="JY112" s="94"/>
      <c r="JZ112" s="94"/>
      <c r="KA112" s="94"/>
      <c r="KB112" s="94"/>
      <c r="KC112" s="94"/>
      <c r="KD112" s="94"/>
      <c r="KE112" s="94"/>
      <c r="KF112" s="94"/>
      <c r="KG112" s="94"/>
      <c r="KH112" s="94"/>
      <c r="KI112" s="94"/>
      <c r="KJ112" s="94"/>
      <c r="KK112" s="94"/>
      <c r="KL112" s="94"/>
      <c r="KM112" s="94"/>
      <c r="KN112" s="94"/>
      <c r="KO112" s="94"/>
      <c r="KP112" s="94"/>
      <c r="KQ112" s="94"/>
      <c r="KR112" s="94"/>
      <c r="KS112" s="95"/>
      <c r="KT112" s="69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70"/>
      <c r="LX112" s="69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70"/>
      <c r="NB112" s="115" t="s">
        <v>131</v>
      </c>
      <c r="NC112" s="116" t="s">
        <v>132</v>
      </c>
    </row>
    <row r="113" spans="1:367" x14ac:dyDescent="0.35">
      <c r="A113" s="60" t="s">
        <v>203</v>
      </c>
      <c r="B113" s="4" t="s">
        <v>32</v>
      </c>
      <c r="C113" s="145"/>
      <c r="D113" s="152" t="s">
        <v>261</v>
      </c>
      <c r="E113" s="107">
        <f t="shared" si="1"/>
        <v>39</v>
      </c>
      <c r="F113" s="6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68"/>
      <c r="AJ113" s="6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68"/>
      <c r="BN113" s="6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68"/>
      <c r="CR113" s="6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68"/>
      <c r="DV113" s="6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68"/>
      <c r="EZ113" s="6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68"/>
      <c r="GD113" s="73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74"/>
      <c r="HH113" s="73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108">
        <v>1</v>
      </c>
      <c r="HW113" s="108">
        <v>1</v>
      </c>
      <c r="HX113" s="108">
        <v>1</v>
      </c>
      <c r="HY113" s="108">
        <v>1</v>
      </c>
      <c r="HZ113" s="108">
        <v>1</v>
      </c>
      <c r="IA113" s="108">
        <v>1</v>
      </c>
      <c r="IB113" s="108">
        <v>1</v>
      </c>
      <c r="IC113" s="108">
        <v>1</v>
      </c>
      <c r="ID113" s="108">
        <v>1</v>
      </c>
      <c r="IE113" s="108">
        <v>1</v>
      </c>
      <c r="IF113" s="108">
        <v>1</v>
      </c>
      <c r="IG113" s="108">
        <v>1</v>
      </c>
      <c r="IH113" s="108">
        <v>1</v>
      </c>
      <c r="II113" s="108">
        <v>1</v>
      </c>
      <c r="IJ113" s="108">
        <v>1</v>
      </c>
      <c r="IK113" s="108">
        <v>1</v>
      </c>
      <c r="IL113" s="108">
        <v>1</v>
      </c>
      <c r="IM113" s="108">
        <v>1</v>
      </c>
      <c r="IN113" s="108">
        <v>1</v>
      </c>
      <c r="IO113" s="108">
        <v>1</v>
      </c>
      <c r="IP113" s="108">
        <v>1</v>
      </c>
      <c r="IQ113" s="108">
        <v>1</v>
      </c>
      <c r="IR113" s="108">
        <v>1</v>
      </c>
      <c r="IS113" s="108">
        <v>1</v>
      </c>
      <c r="IT113" s="108">
        <v>1</v>
      </c>
      <c r="IU113" s="108">
        <v>1</v>
      </c>
      <c r="IV113" s="108">
        <v>1</v>
      </c>
      <c r="IW113" s="108">
        <v>1</v>
      </c>
      <c r="IX113" s="108">
        <v>1</v>
      </c>
      <c r="IY113" s="108">
        <v>1</v>
      </c>
      <c r="IZ113" s="108">
        <v>1</v>
      </c>
      <c r="JA113" s="108">
        <v>1</v>
      </c>
      <c r="JB113" s="108">
        <v>1</v>
      </c>
      <c r="JC113" s="108">
        <v>1</v>
      </c>
      <c r="JD113" s="108">
        <v>1</v>
      </c>
      <c r="JE113" s="108">
        <v>1</v>
      </c>
      <c r="JF113" s="108">
        <v>1</v>
      </c>
      <c r="JG113" s="108">
        <v>1</v>
      </c>
      <c r="JH113" s="108">
        <v>1</v>
      </c>
      <c r="JI113" s="94"/>
      <c r="JJ113" s="94"/>
      <c r="JK113" s="94"/>
      <c r="JL113" s="94"/>
      <c r="JM113" s="94"/>
      <c r="JN113" s="94"/>
      <c r="JO113" s="95"/>
      <c r="JP113" s="93"/>
      <c r="JQ113" s="94"/>
      <c r="JR113" s="94"/>
      <c r="JS113" s="94"/>
      <c r="JT113" s="94"/>
      <c r="JU113" s="94"/>
      <c r="JV113" s="94"/>
      <c r="JW113" s="94"/>
      <c r="JX113" s="94"/>
      <c r="JY113" s="94"/>
      <c r="JZ113" s="94"/>
      <c r="KA113" s="94"/>
      <c r="KB113" s="94"/>
      <c r="KC113" s="94"/>
      <c r="KD113" s="94"/>
      <c r="KE113" s="94"/>
      <c r="KF113" s="94"/>
      <c r="KG113" s="94"/>
      <c r="KH113" s="94"/>
      <c r="KI113" s="94"/>
      <c r="KJ113" s="94"/>
      <c r="KK113" s="94"/>
      <c r="KL113" s="94"/>
      <c r="KM113" s="94"/>
      <c r="KN113" s="94"/>
      <c r="KO113" s="94"/>
      <c r="KP113" s="94"/>
      <c r="KQ113" s="94"/>
      <c r="KR113" s="94"/>
      <c r="KS113" s="95"/>
      <c r="KT113" s="69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70"/>
      <c r="LX113" s="69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70"/>
      <c r="NB113" s="115" t="s">
        <v>131</v>
      </c>
      <c r="NC113" s="116" t="s">
        <v>132</v>
      </c>
    </row>
    <row r="114" spans="1:367" x14ac:dyDescent="0.35">
      <c r="A114" s="59" t="s">
        <v>86</v>
      </c>
      <c r="B114" s="15" t="s">
        <v>31</v>
      </c>
      <c r="C114" s="144"/>
      <c r="D114" s="151" t="s">
        <v>260</v>
      </c>
      <c r="E114" s="102">
        <f t="shared" si="1"/>
        <v>41</v>
      </c>
      <c r="F114" s="6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68"/>
      <c r="AJ114" s="6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68"/>
      <c r="BN114" s="6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68"/>
      <c r="CR114" s="6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68"/>
      <c r="DV114" s="6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68"/>
      <c r="EZ114" s="6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68"/>
      <c r="GD114" s="73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74"/>
      <c r="HH114" s="73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106">
        <v>1</v>
      </c>
      <c r="IG114" s="106">
        <v>1</v>
      </c>
      <c r="IH114" s="106">
        <v>1</v>
      </c>
      <c r="II114" s="106">
        <v>1</v>
      </c>
      <c r="IJ114" s="106">
        <v>1</v>
      </c>
      <c r="IK114" s="106">
        <v>1</v>
      </c>
      <c r="IL114" s="106">
        <v>1</v>
      </c>
      <c r="IM114" s="106">
        <v>1</v>
      </c>
      <c r="IN114" s="106">
        <v>1</v>
      </c>
      <c r="IO114" s="106">
        <v>1</v>
      </c>
      <c r="IP114" s="106">
        <v>1</v>
      </c>
      <c r="IQ114" s="106">
        <v>1</v>
      </c>
      <c r="IR114" s="106">
        <v>1</v>
      </c>
      <c r="IS114" s="106">
        <v>1</v>
      </c>
      <c r="IT114" s="106">
        <v>1</v>
      </c>
      <c r="IU114" s="106">
        <v>1</v>
      </c>
      <c r="IV114" s="106">
        <v>1</v>
      </c>
      <c r="IW114" s="106">
        <v>1</v>
      </c>
      <c r="IX114" s="106">
        <v>1</v>
      </c>
      <c r="IY114" s="106">
        <v>1</v>
      </c>
      <c r="IZ114" s="106">
        <v>1</v>
      </c>
      <c r="JA114" s="106">
        <v>1</v>
      </c>
      <c r="JB114" s="106">
        <v>1</v>
      </c>
      <c r="JC114" s="106">
        <v>1</v>
      </c>
      <c r="JD114" s="106">
        <v>1</v>
      </c>
      <c r="JE114" s="106">
        <v>1</v>
      </c>
      <c r="JF114" s="106">
        <v>1</v>
      </c>
      <c r="JG114" s="106">
        <v>1</v>
      </c>
      <c r="JH114" s="106">
        <v>1</v>
      </c>
      <c r="JI114" s="106">
        <v>1</v>
      </c>
      <c r="JJ114" s="106">
        <v>1</v>
      </c>
      <c r="JK114" s="106">
        <v>1</v>
      </c>
      <c r="JL114" s="106">
        <v>1</v>
      </c>
      <c r="JM114" s="106">
        <v>1</v>
      </c>
      <c r="JN114" s="106">
        <v>1</v>
      </c>
      <c r="JO114" s="106">
        <v>1</v>
      </c>
      <c r="JP114" s="106">
        <v>1</v>
      </c>
      <c r="JQ114" s="106">
        <v>1</v>
      </c>
      <c r="JR114" s="106">
        <v>1</v>
      </c>
      <c r="JS114" s="106">
        <v>1</v>
      </c>
      <c r="JT114" s="106">
        <v>1</v>
      </c>
      <c r="JU114" s="94"/>
      <c r="JV114" s="94"/>
      <c r="JW114" s="94"/>
      <c r="JX114" s="94"/>
      <c r="JY114" s="94"/>
      <c r="JZ114" s="94"/>
      <c r="KA114" s="94"/>
      <c r="KB114" s="94"/>
      <c r="KC114" s="94"/>
      <c r="KD114" s="94"/>
      <c r="KE114" s="94"/>
      <c r="KF114" s="94"/>
      <c r="KG114" s="94"/>
      <c r="KH114" s="94"/>
      <c r="KI114" s="94"/>
      <c r="KJ114" s="94"/>
      <c r="KK114" s="94"/>
      <c r="KL114" s="94"/>
      <c r="KM114" s="94"/>
      <c r="KN114" s="94"/>
      <c r="KO114" s="94"/>
      <c r="KP114" s="94"/>
      <c r="KQ114" s="94"/>
      <c r="KR114" s="94"/>
      <c r="KS114" s="95"/>
      <c r="KT114" s="69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70"/>
      <c r="LX114" s="69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70"/>
      <c r="NB114" s="8"/>
      <c r="NC114" s="27"/>
    </row>
    <row r="115" spans="1:367" x14ac:dyDescent="0.35">
      <c r="A115" s="60" t="s">
        <v>204</v>
      </c>
      <c r="B115" s="4" t="s">
        <v>32</v>
      </c>
      <c r="C115" s="145"/>
      <c r="D115" s="152" t="s">
        <v>261</v>
      </c>
      <c r="E115" s="107">
        <f t="shared" si="1"/>
        <v>24</v>
      </c>
      <c r="F115" s="6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68"/>
      <c r="AJ115" s="6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68"/>
      <c r="BN115" s="6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68"/>
      <c r="CR115" s="6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68"/>
      <c r="DV115" s="6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68"/>
      <c r="EZ115" s="6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68"/>
      <c r="GD115" s="73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74"/>
      <c r="HH115" s="73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108">
        <v>1</v>
      </c>
      <c r="IG115" s="108">
        <v>1</v>
      </c>
      <c r="IH115" s="108">
        <v>1</v>
      </c>
      <c r="II115" s="108">
        <v>1</v>
      </c>
      <c r="IJ115" s="108">
        <v>1</v>
      </c>
      <c r="IK115" s="108">
        <v>1</v>
      </c>
      <c r="IL115" s="108">
        <v>1</v>
      </c>
      <c r="IM115" s="108">
        <v>1</v>
      </c>
      <c r="IN115" s="108">
        <v>1</v>
      </c>
      <c r="IO115" s="108">
        <v>1</v>
      </c>
      <c r="IP115" s="108">
        <v>1</v>
      </c>
      <c r="IQ115" s="108">
        <v>1</v>
      </c>
      <c r="IR115" s="108">
        <v>1</v>
      </c>
      <c r="IS115" s="108">
        <v>1</v>
      </c>
      <c r="IT115" s="108">
        <v>1</v>
      </c>
      <c r="IU115" s="108">
        <v>1</v>
      </c>
      <c r="IV115" s="108">
        <v>1</v>
      </c>
      <c r="IW115" s="108">
        <v>1</v>
      </c>
      <c r="IX115" s="108">
        <v>1</v>
      </c>
      <c r="IY115" s="108">
        <v>1</v>
      </c>
      <c r="IZ115" s="108">
        <v>1</v>
      </c>
      <c r="JA115" s="108">
        <v>1</v>
      </c>
      <c r="JB115" s="108">
        <v>1</v>
      </c>
      <c r="JC115" s="108">
        <v>1</v>
      </c>
      <c r="JD115" s="94"/>
      <c r="JE115" s="94"/>
      <c r="JF115" s="94"/>
      <c r="JG115" s="94"/>
      <c r="JH115" s="94"/>
      <c r="JI115" s="94"/>
      <c r="JJ115" s="94"/>
      <c r="JK115" s="94"/>
      <c r="JL115" s="94"/>
      <c r="JM115" s="94"/>
      <c r="JN115" s="94"/>
      <c r="JO115" s="95"/>
      <c r="JP115" s="93"/>
      <c r="JQ115" s="94"/>
      <c r="JR115" s="94"/>
      <c r="JS115" s="94"/>
      <c r="JT115" s="94"/>
      <c r="JU115" s="94"/>
      <c r="JV115" s="94"/>
      <c r="JW115" s="94"/>
      <c r="JX115" s="94"/>
      <c r="JY115" s="94"/>
      <c r="JZ115" s="94"/>
      <c r="KA115" s="94"/>
      <c r="KB115" s="94"/>
      <c r="KC115" s="94"/>
      <c r="KD115" s="94"/>
      <c r="KE115" s="94"/>
      <c r="KF115" s="94"/>
      <c r="KG115" s="94"/>
      <c r="KH115" s="94"/>
      <c r="KI115" s="94"/>
      <c r="KJ115" s="94"/>
      <c r="KK115" s="94"/>
      <c r="KL115" s="94"/>
      <c r="KM115" s="94"/>
      <c r="KN115" s="94"/>
      <c r="KO115" s="94"/>
      <c r="KP115" s="94"/>
      <c r="KQ115" s="94"/>
      <c r="KR115" s="94"/>
      <c r="KS115" s="95"/>
      <c r="KT115" s="69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70"/>
      <c r="LX115" s="69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70"/>
      <c r="NB115" s="115" t="s">
        <v>131</v>
      </c>
      <c r="NC115" s="116" t="s">
        <v>132</v>
      </c>
    </row>
    <row r="116" spans="1:367" x14ac:dyDescent="0.35">
      <c r="A116" s="60" t="s">
        <v>205</v>
      </c>
      <c r="B116" s="4" t="s">
        <v>32</v>
      </c>
      <c r="C116" s="145"/>
      <c r="D116" s="152" t="s">
        <v>261</v>
      </c>
      <c r="E116" s="107">
        <f t="shared" si="1"/>
        <v>21</v>
      </c>
      <c r="F116" s="6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68"/>
      <c r="AJ116" s="6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68"/>
      <c r="BN116" s="6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68"/>
      <c r="CR116" s="6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68"/>
      <c r="DV116" s="6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68"/>
      <c r="EZ116" s="6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68"/>
      <c r="GD116" s="73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74"/>
      <c r="HH116" s="73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74"/>
      <c r="IL116" s="93"/>
      <c r="IM116" s="94"/>
      <c r="IN116" s="94"/>
      <c r="IO116" s="94"/>
      <c r="IP116" s="94"/>
      <c r="IQ116" s="94"/>
      <c r="IR116" s="94"/>
      <c r="IS116" s="94"/>
      <c r="IT116" s="94"/>
      <c r="IU116" s="94"/>
      <c r="IV116" s="94"/>
      <c r="IW116" s="94"/>
      <c r="IX116" s="94"/>
      <c r="IY116" s="94"/>
      <c r="IZ116" s="108">
        <v>1</v>
      </c>
      <c r="JA116" s="108">
        <v>1</v>
      </c>
      <c r="JB116" s="108">
        <v>1</v>
      </c>
      <c r="JC116" s="108">
        <v>1</v>
      </c>
      <c r="JD116" s="108">
        <v>1</v>
      </c>
      <c r="JE116" s="108">
        <v>1</v>
      </c>
      <c r="JF116" s="108">
        <v>1</v>
      </c>
      <c r="JG116" s="108">
        <v>1</v>
      </c>
      <c r="JH116" s="108">
        <v>1</v>
      </c>
      <c r="JI116" s="108">
        <v>1</v>
      </c>
      <c r="JJ116" s="108">
        <v>1</v>
      </c>
      <c r="JK116" s="108">
        <v>1</v>
      </c>
      <c r="JL116" s="108">
        <v>1</v>
      </c>
      <c r="JM116" s="108">
        <v>1</v>
      </c>
      <c r="JN116" s="108">
        <v>1</v>
      </c>
      <c r="JO116" s="108">
        <v>1</v>
      </c>
      <c r="JP116" s="108">
        <v>1</v>
      </c>
      <c r="JQ116" s="108">
        <v>1</v>
      </c>
      <c r="JR116" s="108">
        <v>1</v>
      </c>
      <c r="JS116" s="108">
        <v>1</v>
      </c>
      <c r="JT116" s="108">
        <v>1</v>
      </c>
      <c r="JU116" s="94"/>
      <c r="JV116" s="94"/>
      <c r="JW116" s="94"/>
      <c r="JX116" s="94"/>
      <c r="JY116" s="94"/>
      <c r="JZ116" s="94"/>
      <c r="KA116" s="94"/>
      <c r="KB116" s="94"/>
      <c r="KC116" s="94"/>
      <c r="KD116" s="94"/>
      <c r="KE116" s="94"/>
      <c r="KF116" s="94"/>
      <c r="KG116" s="94"/>
      <c r="KH116" s="94"/>
      <c r="KI116" s="94"/>
      <c r="KJ116" s="94"/>
      <c r="KK116" s="94"/>
      <c r="KL116" s="94"/>
      <c r="KM116" s="94"/>
      <c r="KN116" s="94"/>
      <c r="KO116" s="94"/>
      <c r="KP116" s="94"/>
      <c r="KQ116" s="94"/>
      <c r="KR116" s="94"/>
      <c r="KS116" s="95"/>
      <c r="KT116" s="69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70"/>
      <c r="LX116" s="69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70"/>
      <c r="NB116" s="115" t="s">
        <v>131</v>
      </c>
      <c r="NC116" s="116" t="s">
        <v>132</v>
      </c>
    </row>
    <row r="117" spans="1:367" x14ac:dyDescent="0.35">
      <c r="A117" s="59">
        <v>12</v>
      </c>
      <c r="B117" s="15" t="s">
        <v>12</v>
      </c>
      <c r="C117" s="144"/>
      <c r="D117" s="151" t="s">
        <v>259</v>
      </c>
      <c r="E117" s="102">
        <f t="shared" si="1"/>
        <v>120</v>
      </c>
      <c r="F117" s="6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68"/>
      <c r="AJ117" s="6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68"/>
      <c r="BN117" s="6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68"/>
      <c r="CR117" s="6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68"/>
      <c r="DV117" s="6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68"/>
      <c r="EZ117" s="6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68"/>
      <c r="GD117" s="69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70"/>
      <c r="HH117" s="8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87"/>
      <c r="IL117" s="104">
        <v>1</v>
      </c>
      <c r="IM117" s="104">
        <v>1</v>
      </c>
      <c r="IN117" s="104">
        <v>1</v>
      </c>
      <c r="IO117" s="104">
        <v>1</v>
      </c>
      <c r="IP117" s="104">
        <v>1</v>
      </c>
      <c r="IQ117" s="104">
        <v>1</v>
      </c>
      <c r="IR117" s="104">
        <v>1</v>
      </c>
      <c r="IS117" s="104">
        <v>1</v>
      </c>
      <c r="IT117" s="104">
        <v>1</v>
      </c>
      <c r="IU117" s="104">
        <v>1</v>
      </c>
      <c r="IV117" s="104">
        <v>1</v>
      </c>
      <c r="IW117" s="104">
        <v>1</v>
      </c>
      <c r="IX117" s="104">
        <v>1</v>
      </c>
      <c r="IY117" s="104">
        <v>1</v>
      </c>
      <c r="IZ117" s="104">
        <v>1</v>
      </c>
      <c r="JA117" s="104">
        <v>1</v>
      </c>
      <c r="JB117" s="104">
        <v>1</v>
      </c>
      <c r="JC117" s="104">
        <v>1</v>
      </c>
      <c r="JD117" s="104">
        <v>1</v>
      </c>
      <c r="JE117" s="104">
        <v>1</v>
      </c>
      <c r="JF117" s="104">
        <v>1</v>
      </c>
      <c r="JG117" s="104">
        <v>1</v>
      </c>
      <c r="JH117" s="104">
        <v>1</v>
      </c>
      <c r="JI117" s="104">
        <v>1</v>
      </c>
      <c r="JJ117" s="104">
        <v>1</v>
      </c>
      <c r="JK117" s="104">
        <v>1</v>
      </c>
      <c r="JL117" s="104">
        <v>1</v>
      </c>
      <c r="JM117" s="104">
        <v>1</v>
      </c>
      <c r="JN117" s="104">
        <v>1</v>
      </c>
      <c r="JO117" s="104">
        <v>1</v>
      </c>
      <c r="JP117" s="104">
        <v>1</v>
      </c>
      <c r="JQ117" s="104">
        <v>1</v>
      </c>
      <c r="JR117" s="104">
        <v>1</v>
      </c>
      <c r="JS117" s="104">
        <v>1</v>
      </c>
      <c r="JT117" s="104">
        <v>1</v>
      </c>
      <c r="JU117" s="104">
        <v>1</v>
      </c>
      <c r="JV117" s="104">
        <v>1</v>
      </c>
      <c r="JW117" s="104">
        <v>1</v>
      </c>
      <c r="JX117" s="104">
        <v>1</v>
      </c>
      <c r="JY117" s="104">
        <v>1</v>
      </c>
      <c r="JZ117" s="104">
        <v>1</v>
      </c>
      <c r="KA117" s="104">
        <v>1</v>
      </c>
      <c r="KB117" s="104">
        <v>1</v>
      </c>
      <c r="KC117" s="104">
        <v>1</v>
      </c>
      <c r="KD117" s="104">
        <v>1</v>
      </c>
      <c r="KE117" s="104">
        <v>1</v>
      </c>
      <c r="KF117" s="104">
        <v>1</v>
      </c>
      <c r="KG117" s="104">
        <v>1</v>
      </c>
      <c r="KH117" s="104">
        <v>1</v>
      </c>
      <c r="KI117" s="104">
        <v>1</v>
      </c>
      <c r="KJ117" s="104">
        <v>1</v>
      </c>
      <c r="KK117" s="104">
        <v>1</v>
      </c>
      <c r="KL117" s="104">
        <v>1</v>
      </c>
      <c r="KM117" s="104">
        <v>1</v>
      </c>
      <c r="KN117" s="104">
        <v>1</v>
      </c>
      <c r="KO117" s="104">
        <v>1</v>
      </c>
      <c r="KP117" s="104">
        <v>1</v>
      </c>
      <c r="KQ117" s="104">
        <v>1</v>
      </c>
      <c r="KR117" s="104">
        <v>1</v>
      </c>
      <c r="KS117" s="104">
        <v>1</v>
      </c>
      <c r="KT117" s="104">
        <v>1</v>
      </c>
      <c r="KU117" s="104">
        <v>1</v>
      </c>
      <c r="KV117" s="104">
        <v>1</v>
      </c>
      <c r="KW117" s="104">
        <v>1</v>
      </c>
      <c r="KX117" s="104">
        <v>1</v>
      </c>
      <c r="KY117" s="104">
        <v>1</v>
      </c>
      <c r="KZ117" s="104">
        <v>1</v>
      </c>
      <c r="LA117" s="104">
        <v>1</v>
      </c>
      <c r="LB117" s="104">
        <v>1</v>
      </c>
      <c r="LC117" s="104">
        <v>1</v>
      </c>
      <c r="LD117" s="104">
        <v>1</v>
      </c>
      <c r="LE117" s="104">
        <v>1</v>
      </c>
      <c r="LF117" s="104">
        <v>1</v>
      </c>
      <c r="LG117" s="104">
        <v>1</v>
      </c>
      <c r="LH117" s="104">
        <v>1</v>
      </c>
      <c r="LI117" s="104">
        <v>1</v>
      </c>
      <c r="LJ117" s="104">
        <v>1</v>
      </c>
      <c r="LK117" s="104">
        <v>1</v>
      </c>
      <c r="LL117" s="104">
        <v>1</v>
      </c>
      <c r="LM117" s="104">
        <v>1</v>
      </c>
      <c r="LN117" s="104">
        <v>1</v>
      </c>
      <c r="LO117" s="104">
        <v>1</v>
      </c>
      <c r="LP117" s="104">
        <v>1</v>
      </c>
      <c r="LQ117" s="104">
        <v>1</v>
      </c>
      <c r="LR117" s="104">
        <v>1</v>
      </c>
      <c r="LS117" s="104">
        <v>1</v>
      </c>
      <c r="LT117" s="104">
        <v>1</v>
      </c>
      <c r="LU117" s="104">
        <v>1</v>
      </c>
      <c r="LV117" s="104">
        <v>1</v>
      </c>
      <c r="LW117" s="104">
        <v>1</v>
      </c>
      <c r="LX117" s="104">
        <v>1</v>
      </c>
      <c r="LY117" s="104">
        <v>1</v>
      </c>
      <c r="LZ117" s="104">
        <v>1</v>
      </c>
      <c r="MA117" s="104">
        <v>1</v>
      </c>
      <c r="MB117" s="104">
        <v>1</v>
      </c>
      <c r="MC117" s="104">
        <v>1</v>
      </c>
      <c r="MD117" s="104">
        <v>1</v>
      </c>
      <c r="ME117" s="104">
        <v>1</v>
      </c>
      <c r="MF117" s="104">
        <v>1</v>
      </c>
      <c r="MG117" s="104">
        <v>1</v>
      </c>
      <c r="MH117" s="104">
        <v>1</v>
      </c>
      <c r="MI117" s="104">
        <v>1</v>
      </c>
      <c r="MJ117" s="104">
        <v>1</v>
      </c>
      <c r="MK117" s="104">
        <v>1</v>
      </c>
      <c r="ML117" s="104">
        <v>1</v>
      </c>
      <c r="MM117" s="104">
        <v>1</v>
      </c>
      <c r="MN117" s="104">
        <v>1</v>
      </c>
      <c r="MO117" s="104">
        <v>1</v>
      </c>
      <c r="MP117" s="104">
        <v>1</v>
      </c>
      <c r="MQ117" s="104">
        <v>1</v>
      </c>
      <c r="MR117" s="104">
        <v>1</v>
      </c>
      <c r="MS117" s="104">
        <v>1</v>
      </c>
      <c r="MT117" s="104">
        <v>1</v>
      </c>
      <c r="MU117" s="104">
        <v>1</v>
      </c>
      <c r="MV117" s="104">
        <v>1</v>
      </c>
      <c r="MW117" s="104">
        <v>1</v>
      </c>
      <c r="MX117" s="104">
        <v>1</v>
      </c>
      <c r="MY117" s="104">
        <v>1</v>
      </c>
      <c r="MZ117" s="104">
        <v>1</v>
      </c>
      <c r="NA117" s="104">
        <v>1</v>
      </c>
      <c r="NB117" s="8"/>
      <c r="NC117" s="27"/>
    </row>
    <row r="118" spans="1:367" x14ac:dyDescent="0.35">
      <c r="A118" s="59" t="s">
        <v>87</v>
      </c>
      <c r="B118" s="15" t="s">
        <v>31</v>
      </c>
      <c r="C118" s="144"/>
      <c r="D118" s="151" t="s">
        <v>260</v>
      </c>
      <c r="E118" s="102">
        <f t="shared" si="1"/>
        <v>55</v>
      </c>
      <c r="F118" s="6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68"/>
      <c r="AJ118" s="6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68"/>
      <c r="BN118" s="6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68"/>
      <c r="CR118" s="6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68"/>
      <c r="DV118" s="6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68"/>
      <c r="EZ118" s="6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68"/>
      <c r="GD118" s="69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70"/>
      <c r="HH118" s="8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87"/>
      <c r="IL118" s="106">
        <v>1</v>
      </c>
      <c r="IM118" s="106">
        <v>1</v>
      </c>
      <c r="IN118" s="106">
        <v>1</v>
      </c>
      <c r="IO118" s="106">
        <v>1</v>
      </c>
      <c r="IP118" s="106">
        <v>1</v>
      </c>
      <c r="IQ118" s="106">
        <v>1</v>
      </c>
      <c r="IR118" s="106">
        <v>1</v>
      </c>
      <c r="IS118" s="106">
        <v>1</v>
      </c>
      <c r="IT118" s="106">
        <v>1</v>
      </c>
      <c r="IU118" s="106">
        <v>1</v>
      </c>
      <c r="IV118" s="106">
        <v>1</v>
      </c>
      <c r="IW118" s="106">
        <v>1</v>
      </c>
      <c r="IX118" s="106">
        <v>1</v>
      </c>
      <c r="IY118" s="106">
        <v>1</v>
      </c>
      <c r="IZ118" s="106">
        <v>1</v>
      </c>
      <c r="JA118" s="106">
        <v>1</v>
      </c>
      <c r="JB118" s="106">
        <v>1</v>
      </c>
      <c r="JC118" s="106">
        <v>1</v>
      </c>
      <c r="JD118" s="106">
        <v>1</v>
      </c>
      <c r="JE118" s="106">
        <v>1</v>
      </c>
      <c r="JF118" s="106">
        <v>1</v>
      </c>
      <c r="JG118" s="106">
        <v>1</v>
      </c>
      <c r="JH118" s="106">
        <v>1</v>
      </c>
      <c r="JI118" s="106">
        <v>1</v>
      </c>
      <c r="JJ118" s="106">
        <v>1</v>
      </c>
      <c r="JK118" s="106">
        <v>1</v>
      </c>
      <c r="JL118" s="106">
        <v>1</v>
      </c>
      <c r="JM118" s="106">
        <v>1</v>
      </c>
      <c r="JN118" s="106">
        <v>1</v>
      </c>
      <c r="JO118" s="106">
        <v>1</v>
      </c>
      <c r="JP118" s="106">
        <v>1</v>
      </c>
      <c r="JQ118" s="106">
        <v>1</v>
      </c>
      <c r="JR118" s="106">
        <v>1</v>
      </c>
      <c r="JS118" s="106">
        <v>1</v>
      </c>
      <c r="JT118" s="106">
        <v>1</v>
      </c>
      <c r="JU118" s="106">
        <v>1</v>
      </c>
      <c r="JV118" s="106">
        <v>1</v>
      </c>
      <c r="JW118" s="106">
        <v>1</v>
      </c>
      <c r="JX118" s="106">
        <v>1</v>
      </c>
      <c r="JY118" s="106">
        <v>1</v>
      </c>
      <c r="JZ118" s="106">
        <v>1</v>
      </c>
      <c r="KA118" s="106">
        <v>1</v>
      </c>
      <c r="KB118" s="106">
        <v>1</v>
      </c>
      <c r="KC118" s="106">
        <v>1</v>
      </c>
      <c r="KD118" s="106">
        <v>1</v>
      </c>
      <c r="KE118" s="106">
        <v>1</v>
      </c>
      <c r="KF118" s="106">
        <v>1</v>
      </c>
      <c r="KG118" s="106">
        <v>1</v>
      </c>
      <c r="KH118" s="106">
        <v>1</v>
      </c>
      <c r="KI118" s="106">
        <v>1</v>
      </c>
      <c r="KJ118" s="106">
        <v>1</v>
      </c>
      <c r="KK118" s="106">
        <v>1</v>
      </c>
      <c r="KL118" s="106">
        <v>1</v>
      </c>
      <c r="KM118" s="106">
        <v>1</v>
      </c>
      <c r="KN118" s="106">
        <v>1</v>
      </c>
      <c r="KO118" s="94"/>
      <c r="KP118" s="94"/>
      <c r="KQ118" s="94"/>
      <c r="KR118" s="94"/>
      <c r="KS118" s="95"/>
      <c r="KT118" s="93"/>
      <c r="KU118" s="94"/>
      <c r="KV118" s="94"/>
      <c r="KW118" s="94"/>
      <c r="KX118" s="94"/>
      <c r="KY118" s="94"/>
      <c r="KZ118" s="94"/>
      <c r="LA118" s="94"/>
      <c r="LB118" s="94"/>
      <c r="LC118" s="94"/>
      <c r="LD118" s="94"/>
      <c r="LE118" s="94"/>
      <c r="LF118" s="94"/>
      <c r="LG118" s="94"/>
      <c r="LH118" s="94"/>
      <c r="LI118" s="94"/>
      <c r="LJ118" s="94"/>
      <c r="LK118" s="94"/>
      <c r="LL118" s="94"/>
      <c r="LM118" s="94"/>
      <c r="LN118" s="94"/>
      <c r="LO118" s="94"/>
      <c r="LP118" s="94"/>
      <c r="LQ118" s="94"/>
      <c r="LR118" s="94"/>
      <c r="LS118" s="94"/>
      <c r="LT118" s="94"/>
      <c r="LU118" s="94"/>
      <c r="LV118" s="94"/>
      <c r="LW118" s="95"/>
      <c r="LX118" s="93"/>
      <c r="LY118" s="94"/>
      <c r="LZ118" s="94"/>
      <c r="MA118" s="94"/>
      <c r="MB118" s="94"/>
      <c r="MC118" s="94"/>
      <c r="MD118" s="94"/>
      <c r="ME118" s="94"/>
      <c r="MF118" s="94"/>
      <c r="MG118" s="94"/>
      <c r="MH118" s="94"/>
      <c r="MI118" s="94"/>
      <c r="MJ118" s="94"/>
      <c r="MK118" s="94"/>
      <c r="ML118" s="94"/>
      <c r="MM118" s="94"/>
      <c r="MN118" s="94"/>
      <c r="MO118" s="94"/>
      <c r="MP118" s="94"/>
      <c r="MQ118" s="94"/>
      <c r="MR118" s="94"/>
      <c r="MS118" s="94"/>
      <c r="MT118" s="94"/>
      <c r="MU118" s="94"/>
      <c r="MV118" s="94"/>
      <c r="MW118" s="94"/>
      <c r="MX118" s="94"/>
      <c r="MY118" s="94"/>
      <c r="MZ118" s="94"/>
      <c r="NA118" s="95"/>
      <c r="NB118" s="8"/>
      <c r="NC118" s="27"/>
    </row>
    <row r="119" spans="1:367" x14ac:dyDescent="0.35">
      <c r="A119" s="60" t="s">
        <v>206</v>
      </c>
      <c r="B119" s="4" t="s">
        <v>32</v>
      </c>
      <c r="C119" s="145"/>
      <c r="D119" s="152" t="s">
        <v>261</v>
      </c>
      <c r="E119" s="107">
        <f t="shared" si="1"/>
        <v>37</v>
      </c>
      <c r="F119" s="6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68"/>
      <c r="AJ119" s="6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68"/>
      <c r="BN119" s="6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68"/>
      <c r="CR119" s="6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68"/>
      <c r="DV119" s="6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68"/>
      <c r="EZ119" s="6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68"/>
      <c r="GD119" s="69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70"/>
      <c r="HH119" s="8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87"/>
      <c r="IL119" s="108">
        <v>1</v>
      </c>
      <c r="IM119" s="108">
        <v>1</v>
      </c>
      <c r="IN119" s="108">
        <v>1</v>
      </c>
      <c r="IO119" s="108">
        <v>1</v>
      </c>
      <c r="IP119" s="108">
        <v>1</v>
      </c>
      <c r="IQ119" s="108">
        <v>1</v>
      </c>
      <c r="IR119" s="108">
        <v>1</v>
      </c>
      <c r="IS119" s="108">
        <v>1</v>
      </c>
      <c r="IT119" s="108">
        <v>1</v>
      </c>
      <c r="IU119" s="108">
        <v>1</v>
      </c>
      <c r="IV119" s="108">
        <v>1</v>
      </c>
      <c r="IW119" s="108">
        <v>1</v>
      </c>
      <c r="IX119" s="108">
        <v>1</v>
      </c>
      <c r="IY119" s="108">
        <v>1</v>
      </c>
      <c r="IZ119" s="108">
        <v>1</v>
      </c>
      <c r="JA119" s="108">
        <v>1</v>
      </c>
      <c r="JB119" s="108">
        <v>1</v>
      </c>
      <c r="JC119" s="108">
        <v>1</v>
      </c>
      <c r="JD119" s="108">
        <v>1</v>
      </c>
      <c r="JE119" s="108">
        <v>1</v>
      </c>
      <c r="JF119" s="108">
        <v>1</v>
      </c>
      <c r="JG119" s="108">
        <v>1</v>
      </c>
      <c r="JH119" s="108">
        <v>1</v>
      </c>
      <c r="JI119" s="108">
        <v>1</v>
      </c>
      <c r="JJ119" s="108">
        <v>1</v>
      </c>
      <c r="JK119" s="108">
        <v>1</v>
      </c>
      <c r="JL119" s="108">
        <v>1</v>
      </c>
      <c r="JM119" s="108">
        <v>1</v>
      </c>
      <c r="JN119" s="108">
        <v>1</v>
      </c>
      <c r="JO119" s="108">
        <v>1</v>
      </c>
      <c r="JP119" s="108">
        <v>1</v>
      </c>
      <c r="JQ119" s="108">
        <v>1</v>
      </c>
      <c r="JR119" s="108">
        <v>1</v>
      </c>
      <c r="JS119" s="108">
        <v>1</v>
      </c>
      <c r="JT119" s="108">
        <v>1</v>
      </c>
      <c r="JU119" s="108">
        <v>1</v>
      </c>
      <c r="JV119" s="108">
        <v>1</v>
      </c>
      <c r="JW119" s="94"/>
      <c r="JX119" s="94"/>
      <c r="JY119" s="94"/>
      <c r="JZ119" s="94"/>
      <c r="KA119" s="94"/>
      <c r="KB119" s="94"/>
      <c r="KC119" s="94"/>
      <c r="KD119" s="94"/>
      <c r="KE119" s="94"/>
      <c r="KF119" s="94"/>
      <c r="KG119" s="94"/>
      <c r="KH119" s="94"/>
      <c r="KI119" s="94"/>
      <c r="KJ119" s="94"/>
      <c r="KK119" s="94"/>
      <c r="KL119" s="94"/>
      <c r="KM119" s="94"/>
      <c r="KN119" s="94"/>
      <c r="KO119" s="94"/>
      <c r="KP119" s="94"/>
      <c r="KQ119" s="94"/>
      <c r="KR119" s="94"/>
      <c r="KS119" s="95"/>
      <c r="KT119" s="93"/>
      <c r="KU119" s="94"/>
      <c r="KV119" s="94"/>
      <c r="KW119" s="94"/>
      <c r="KX119" s="94"/>
      <c r="KY119" s="94"/>
      <c r="KZ119" s="94"/>
      <c r="LA119" s="94"/>
      <c r="LB119" s="94"/>
      <c r="LC119" s="94"/>
      <c r="LD119" s="94"/>
      <c r="LE119" s="94"/>
      <c r="LF119" s="94"/>
      <c r="LG119" s="94"/>
      <c r="LH119" s="94"/>
      <c r="LI119" s="94"/>
      <c r="LJ119" s="94"/>
      <c r="LK119" s="94"/>
      <c r="LL119" s="94"/>
      <c r="LM119" s="94"/>
      <c r="LN119" s="94"/>
      <c r="LO119" s="94"/>
      <c r="LP119" s="94"/>
      <c r="LQ119" s="94"/>
      <c r="LR119" s="94"/>
      <c r="LS119" s="94"/>
      <c r="LT119" s="94"/>
      <c r="LU119" s="94"/>
      <c r="LV119" s="94"/>
      <c r="LW119" s="95"/>
      <c r="LX119" s="93"/>
      <c r="LY119" s="94"/>
      <c r="LZ119" s="94"/>
      <c r="MA119" s="94"/>
      <c r="MB119" s="94"/>
      <c r="MC119" s="94"/>
      <c r="MD119" s="94"/>
      <c r="ME119" s="94"/>
      <c r="MF119" s="94"/>
      <c r="MG119" s="94"/>
      <c r="MH119" s="94"/>
      <c r="MI119" s="94"/>
      <c r="MJ119" s="94"/>
      <c r="MK119" s="94"/>
      <c r="ML119" s="94"/>
      <c r="MM119" s="94"/>
      <c r="MN119" s="94"/>
      <c r="MO119" s="94"/>
      <c r="MP119" s="94"/>
      <c r="MQ119" s="94"/>
      <c r="MR119" s="94"/>
      <c r="MS119" s="94"/>
      <c r="MT119" s="94"/>
      <c r="MU119" s="94"/>
      <c r="MV119" s="94"/>
      <c r="MW119" s="94"/>
      <c r="MX119" s="94"/>
      <c r="MY119" s="94"/>
      <c r="MZ119" s="94"/>
      <c r="NA119" s="95"/>
      <c r="NB119" s="115" t="s">
        <v>131</v>
      </c>
      <c r="NC119" s="116" t="s">
        <v>132</v>
      </c>
    </row>
    <row r="120" spans="1:367" x14ac:dyDescent="0.35">
      <c r="A120" s="60" t="s">
        <v>207</v>
      </c>
      <c r="B120" s="4" t="s">
        <v>32</v>
      </c>
      <c r="C120" s="145"/>
      <c r="D120" s="152" t="s">
        <v>261</v>
      </c>
      <c r="E120" s="107">
        <f t="shared" si="1"/>
        <v>32</v>
      </c>
      <c r="F120" s="6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68"/>
      <c r="AJ120" s="6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68"/>
      <c r="BN120" s="6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68"/>
      <c r="CR120" s="6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68"/>
      <c r="DV120" s="6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68"/>
      <c r="EZ120" s="6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68"/>
      <c r="GD120" s="69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70"/>
      <c r="HH120" s="8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87"/>
      <c r="IL120" s="93"/>
      <c r="IM120" s="94"/>
      <c r="IN120" s="94"/>
      <c r="IO120" s="94"/>
      <c r="IP120" s="94"/>
      <c r="IQ120" s="94"/>
      <c r="IR120" s="94"/>
      <c r="IS120" s="94"/>
      <c r="IT120" s="94"/>
      <c r="IU120" s="94"/>
      <c r="IV120" s="94"/>
      <c r="IW120" s="94"/>
      <c r="IX120" s="94"/>
      <c r="IY120" s="94"/>
      <c r="IZ120" s="94"/>
      <c r="JA120" s="94"/>
      <c r="JB120" s="94"/>
      <c r="JC120" s="94"/>
      <c r="JD120" s="94"/>
      <c r="JE120" s="94"/>
      <c r="JF120" s="94"/>
      <c r="JG120" s="94"/>
      <c r="JH120" s="94"/>
      <c r="JI120" s="108">
        <v>1</v>
      </c>
      <c r="JJ120" s="108">
        <v>1</v>
      </c>
      <c r="JK120" s="108">
        <v>1</v>
      </c>
      <c r="JL120" s="108">
        <v>1</v>
      </c>
      <c r="JM120" s="108">
        <v>1</v>
      </c>
      <c r="JN120" s="108">
        <v>1</v>
      </c>
      <c r="JO120" s="108">
        <v>1</v>
      </c>
      <c r="JP120" s="108">
        <v>1</v>
      </c>
      <c r="JQ120" s="108">
        <v>1</v>
      </c>
      <c r="JR120" s="108">
        <v>1</v>
      </c>
      <c r="JS120" s="108">
        <v>1</v>
      </c>
      <c r="JT120" s="108">
        <v>1</v>
      </c>
      <c r="JU120" s="108">
        <v>1</v>
      </c>
      <c r="JV120" s="108">
        <v>1</v>
      </c>
      <c r="JW120" s="108">
        <v>1</v>
      </c>
      <c r="JX120" s="108">
        <v>1</v>
      </c>
      <c r="JY120" s="108">
        <v>1</v>
      </c>
      <c r="JZ120" s="108">
        <v>1</v>
      </c>
      <c r="KA120" s="108">
        <v>1</v>
      </c>
      <c r="KB120" s="108">
        <v>1</v>
      </c>
      <c r="KC120" s="108">
        <v>1</v>
      </c>
      <c r="KD120" s="108">
        <v>1</v>
      </c>
      <c r="KE120" s="108">
        <v>1</v>
      </c>
      <c r="KF120" s="108">
        <v>1</v>
      </c>
      <c r="KG120" s="108">
        <v>1</v>
      </c>
      <c r="KH120" s="108">
        <v>1</v>
      </c>
      <c r="KI120" s="108">
        <v>1</v>
      </c>
      <c r="KJ120" s="108">
        <v>1</v>
      </c>
      <c r="KK120" s="108">
        <v>1</v>
      </c>
      <c r="KL120" s="108">
        <v>1</v>
      </c>
      <c r="KM120" s="108">
        <v>1</v>
      </c>
      <c r="KN120" s="108">
        <v>1</v>
      </c>
      <c r="KO120" s="94"/>
      <c r="KP120" s="94"/>
      <c r="KQ120" s="94"/>
      <c r="KR120" s="94"/>
      <c r="KS120" s="95"/>
      <c r="KT120" s="93"/>
      <c r="KU120" s="94"/>
      <c r="KV120" s="94"/>
      <c r="KW120" s="94"/>
      <c r="KX120" s="94"/>
      <c r="KY120" s="94"/>
      <c r="KZ120" s="94"/>
      <c r="LA120" s="94"/>
      <c r="LB120" s="94"/>
      <c r="LC120" s="94"/>
      <c r="LD120" s="94"/>
      <c r="LE120" s="94"/>
      <c r="LF120" s="94"/>
      <c r="LG120" s="94"/>
      <c r="LH120" s="94"/>
      <c r="LI120" s="94"/>
      <c r="LJ120" s="94"/>
      <c r="LK120" s="94"/>
      <c r="LL120" s="94"/>
      <c r="LM120" s="94"/>
      <c r="LN120" s="94"/>
      <c r="LO120" s="94"/>
      <c r="LP120" s="94"/>
      <c r="LQ120" s="94"/>
      <c r="LR120" s="94"/>
      <c r="LS120" s="94"/>
      <c r="LT120" s="94"/>
      <c r="LU120" s="94"/>
      <c r="LV120" s="94"/>
      <c r="LW120" s="95"/>
      <c r="LX120" s="93"/>
      <c r="LY120" s="94"/>
      <c r="LZ120" s="94"/>
      <c r="MA120" s="94"/>
      <c r="MB120" s="94"/>
      <c r="MC120" s="94"/>
      <c r="MD120" s="94"/>
      <c r="ME120" s="94"/>
      <c r="MF120" s="94"/>
      <c r="MG120" s="94"/>
      <c r="MH120" s="94"/>
      <c r="MI120" s="94"/>
      <c r="MJ120" s="94"/>
      <c r="MK120" s="94"/>
      <c r="ML120" s="94"/>
      <c r="MM120" s="94"/>
      <c r="MN120" s="94"/>
      <c r="MO120" s="94"/>
      <c r="MP120" s="94"/>
      <c r="MQ120" s="94"/>
      <c r="MR120" s="94"/>
      <c r="MS120" s="94"/>
      <c r="MT120" s="94"/>
      <c r="MU120" s="94"/>
      <c r="MV120" s="94"/>
      <c r="MW120" s="94"/>
      <c r="MX120" s="94"/>
      <c r="MY120" s="94"/>
      <c r="MZ120" s="94"/>
      <c r="NA120" s="95"/>
      <c r="NB120" s="115" t="s">
        <v>131</v>
      </c>
      <c r="NC120" s="116" t="s">
        <v>132</v>
      </c>
    </row>
    <row r="121" spans="1:367" x14ac:dyDescent="0.35">
      <c r="A121" s="59" t="s">
        <v>88</v>
      </c>
      <c r="B121" s="15" t="s">
        <v>31</v>
      </c>
      <c r="C121" s="144"/>
      <c r="D121" s="151" t="s">
        <v>260</v>
      </c>
      <c r="E121" s="102">
        <f t="shared" si="1"/>
        <v>79</v>
      </c>
      <c r="F121" s="6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68"/>
      <c r="AJ121" s="6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68"/>
      <c r="BN121" s="6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68"/>
      <c r="CR121" s="6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68"/>
      <c r="DV121" s="6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68"/>
      <c r="EZ121" s="6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68"/>
      <c r="GD121" s="69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70"/>
      <c r="HH121" s="8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87"/>
      <c r="IL121" s="106">
        <v>1</v>
      </c>
      <c r="IM121" s="106">
        <v>1</v>
      </c>
      <c r="IN121" s="106">
        <v>1</v>
      </c>
      <c r="IO121" s="106">
        <v>1</v>
      </c>
      <c r="IP121" s="106">
        <v>1</v>
      </c>
      <c r="IQ121" s="106">
        <v>1</v>
      </c>
      <c r="IR121" s="106">
        <v>1</v>
      </c>
      <c r="IS121" s="106">
        <v>1</v>
      </c>
      <c r="IT121" s="106">
        <v>1</v>
      </c>
      <c r="IU121" s="106">
        <v>1</v>
      </c>
      <c r="IV121" s="106">
        <v>1</v>
      </c>
      <c r="IW121" s="106">
        <v>1</v>
      </c>
      <c r="IX121" s="106">
        <v>1</v>
      </c>
      <c r="IY121" s="106">
        <v>1</v>
      </c>
      <c r="IZ121" s="106">
        <v>1</v>
      </c>
      <c r="JA121" s="106">
        <v>1</v>
      </c>
      <c r="JB121" s="106">
        <v>1</v>
      </c>
      <c r="JC121" s="106">
        <v>1</v>
      </c>
      <c r="JD121" s="106">
        <v>1</v>
      </c>
      <c r="JE121" s="106">
        <v>1</v>
      </c>
      <c r="JF121" s="106">
        <v>1</v>
      </c>
      <c r="JG121" s="106">
        <v>1</v>
      </c>
      <c r="JH121" s="106">
        <v>1</v>
      </c>
      <c r="JI121" s="106">
        <v>1</v>
      </c>
      <c r="JJ121" s="106">
        <v>1</v>
      </c>
      <c r="JK121" s="106">
        <v>1</v>
      </c>
      <c r="JL121" s="106">
        <v>1</v>
      </c>
      <c r="JM121" s="106">
        <v>1</v>
      </c>
      <c r="JN121" s="106">
        <v>1</v>
      </c>
      <c r="JO121" s="106">
        <v>1</v>
      </c>
      <c r="JP121" s="106">
        <v>1</v>
      </c>
      <c r="JQ121" s="106">
        <v>1</v>
      </c>
      <c r="JR121" s="106">
        <v>1</v>
      </c>
      <c r="JS121" s="106">
        <v>1</v>
      </c>
      <c r="JT121" s="106">
        <v>1</v>
      </c>
      <c r="JU121" s="106">
        <v>1</v>
      </c>
      <c r="JV121" s="106">
        <v>1</v>
      </c>
      <c r="JW121" s="106">
        <v>1</v>
      </c>
      <c r="JX121" s="106">
        <v>1</v>
      </c>
      <c r="JY121" s="106">
        <v>1</v>
      </c>
      <c r="JZ121" s="106">
        <v>1</v>
      </c>
      <c r="KA121" s="106">
        <v>1</v>
      </c>
      <c r="KB121" s="106">
        <v>1</v>
      </c>
      <c r="KC121" s="106">
        <v>1</v>
      </c>
      <c r="KD121" s="106">
        <v>1</v>
      </c>
      <c r="KE121" s="106">
        <v>1</v>
      </c>
      <c r="KF121" s="106">
        <v>1</v>
      </c>
      <c r="KG121" s="106">
        <v>1</v>
      </c>
      <c r="KH121" s="106">
        <v>1</v>
      </c>
      <c r="KI121" s="106">
        <v>1</v>
      </c>
      <c r="KJ121" s="106">
        <v>1</v>
      </c>
      <c r="KK121" s="106">
        <v>1</v>
      </c>
      <c r="KL121" s="106">
        <v>1</v>
      </c>
      <c r="KM121" s="106">
        <v>1</v>
      </c>
      <c r="KN121" s="106">
        <v>1</v>
      </c>
      <c r="KO121" s="106">
        <v>1</v>
      </c>
      <c r="KP121" s="106">
        <v>1</v>
      </c>
      <c r="KQ121" s="106">
        <v>1</v>
      </c>
      <c r="KR121" s="106">
        <v>1</v>
      </c>
      <c r="KS121" s="106">
        <v>1</v>
      </c>
      <c r="KT121" s="106">
        <v>1</v>
      </c>
      <c r="KU121" s="106">
        <v>1</v>
      </c>
      <c r="KV121" s="106">
        <v>1</v>
      </c>
      <c r="KW121" s="106">
        <v>1</v>
      </c>
      <c r="KX121" s="106">
        <v>1</v>
      </c>
      <c r="KY121" s="106">
        <v>1</v>
      </c>
      <c r="KZ121" s="106">
        <v>1</v>
      </c>
      <c r="LA121" s="106">
        <v>1</v>
      </c>
      <c r="LB121" s="106">
        <v>1</v>
      </c>
      <c r="LC121" s="106">
        <v>1</v>
      </c>
      <c r="LD121" s="106">
        <v>1</v>
      </c>
      <c r="LE121" s="106">
        <v>1</v>
      </c>
      <c r="LF121" s="106">
        <v>1</v>
      </c>
      <c r="LG121" s="106">
        <v>1</v>
      </c>
      <c r="LH121" s="106">
        <v>1</v>
      </c>
      <c r="LI121" s="106">
        <v>1</v>
      </c>
      <c r="LJ121" s="106">
        <v>1</v>
      </c>
      <c r="LK121" s="106">
        <v>1</v>
      </c>
      <c r="LL121" s="106">
        <v>1</v>
      </c>
      <c r="LM121" s="94"/>
      <c r="LN121" s="94"/>
      <c r="LO121" s="94"/>
      <c r="LP121" s="94"/>
      <c r="LQ121" s="94"/>
      <c r="LR121" s="94"/>
      <c r="LS121" s="94"/>
      <c r="LT121" s="94"/>
      <c r="LU121" s="94"/>
      <c r="LV121" s="94"/>
      <c r="LW121" s="95"/>
      <c r="LX121" s="93"/>
      <c r="LY121" s="94"/>
      <c r="LZ121" s="94"/>
      <c r="MA121" s="94"/>
      <c r="MB121" s="94"/>
      <c r="MC121" s="94"/>
      <c r="MD121" s="94"/>
      <c r="ME121" s="94"/>
      <c r="MF121" s="94"/>
      <c r="MG121" s="94"/>
      <c r="MH121" s="94"/>
      <c r="MI121" s="94"/>
      <c r="MJ121" s="94"/>
      <c r="MK121" s="94"/>
      <c r="ML121" s="94"/>
      <c r="MM121" s="94"/>
      <c r="MN121" s="94"/>
      <c r="MO121" s="94"/>
      <c r="MP121" s="94"/>
      <c r="MQ121" s="94"/>
      <c r="MR121" s="94"/>
      <c r="MS121" s="94"/>
      <c r="MT121" s="94"/>
      <c r="MU121" s="94"/>
      <c r="MV121" s="94"/>
      <c r="MW121" s="94"/>
      <c r="MX121" s="94"/>
      <c r="MY121" s="94"/>
      <c r="MZ121" s="94"/>
      <c r="NA121" s="95"/>
      <c r="NB121" s="8"/>
      <c r="NC121" s="27"/>
    </row>
    <row r="122" spans="1:367" x14ac:dyDescent="0.35">
      <c r="A122" s="60" t="s">
        <v>208</v>
      </c>
      <c r="B122" s="154" t="s">
        <v>32</v>
      </c>
      <c r="C122" s="155" t="s">
        <v>262</v>
      </c>
      <c r="D122" s="152" t="s">
        <v>261</v>
      </c>
      <c r="E122" s="107">
        <f t="shared" si="1"/>
        <v>41</v>
      </c>
      <c r="F122" s="6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68"/>
      <c r="AJ122" s="6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68"/>
      <c r="BN122" s="6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68"/>
      <c r="CR122" s="6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68"/>
      <c r="DV122" s="6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68"/>
      <c r="EZ122" s="6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68"/>
      <c r="GD122" s="69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70"/>
      <c r="HH122" s="8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87"/>
      <c r="IL122" s="93"/>
      <c r="IM122" s="94"/>
      <c r="IN122" s="94"/>
      <c r="IO122" s="94"/>
      <c r="IP122" s="94"/>
      <c r="IQ122" s="94"/>
      <c r="IR122" s="94"/>
      <c r="IS122" s="94"/>
      <c r="IT122" s="94"/>
      <c r="IU122" s="94"/>
      <c r="IV122" s="94"/>
      <c r="IW122" s="94"/>
      <c r="IX122" s="94"/>
      <c r="IY122" s="94"/>
      <c r="IZ122" s="94"/>
      <c r="JA122" s="94"/>
      <c r="JB122" s="94"/>
      <c r="JC122" s="94"/>
      <c r="JD122" s="94"/>
      <c r="JE122" s="94"/>
      <c r="JF122" s="94"/>
      <c r="JG122" s="94"/>
      <c r="JH122" s="94"/>
      <c r="JI122" s="94"/>
      <c r="JJ122" s="94"/>
      <c r="JK122" s="94"/>
      <c r="JL122" s="94"/>
      <c r="JM122" s="94"/>
      <c r="JN122" s="94"/>
      <c r="JO122" s="95"/>
      <c r="JP122" s="93"/>
      <c r="JQ122" s="94"/>
      <c r="JR122" s="94"/>
      <c r="JS122" s="94"/>
      <c r="JT122" s="94"/>
      <c r="JU122" s="94"/>
      <c r="JV122" s="94"/>
      <c r="JW122" s="94"/>
      <c r="JX122" s="108">
        <v>1</v>
      </c>
      <c r="JY122" s="108">
        <v>1</v>
      </c>
      <c r="JZ122" s="108">
        <v>1</v>
      </c>
      <c r="KA122" s="108">
        <v>1</v>
      </c>
      <c r="KB122" s="108">
        <v>1</v>
      </c>
      <c r="KC122" s="108">
        <v>1</v>
      </c>
      <c r="KD122" s="108">
        <v>1</v>
      </c>
      <c r="KE122" s="108">
        <v>1</v>
      </c>
      <c r="KF122" s="108">
        <v>1</v>
      </c>
      <c r="KG122" s="108">
        <v>1</v>
      </c>
      <c r="KH122" s="108">
        <v>1</v>
      </c>
      <c r="KI122" s="108">
        <v>1</v>
      </c>
      <c r="KJ122" s="108">
        <v>1</v>
      </c>
      <c r="KK122" s="108">
        <v>1</v>
      </c>
      <c r="KL122" s="108">
        <v>1</v>
      </c>
      <c r="KM122" s="108">
        <v>1</v>
      </c>
      <c r="KN122" s="108">
        <v>1</v>
      </c>
      <c r="KO122" s="108">
        <v>1</v>
      </c>
      <c r="KP122" s="108">
        <v>1</v>
      </c>
      <c r="KQ122" s="108">
        <v>1</v>
      </c>
      <c r="KR122" s="108">
        <v>1</v>
      </c>
      <c r="KS122" s="108">
        <v>1</v>
      </c>
      <c r="KT122" s="108">
        <v>1</v>
      </c>
      <c r="KU122" s="108">
        <v>1</v>
      </c>
      <c r="KV122" s="108">
        <v>1</v>
      </c>
      <c r="KW122" s="108">
        <v>1</v>
      </c>
      <c r="KX122" s="108">
        <v>1</v>
      </c>
      <c r="KY122" s="108">
        <v>1</v>
      </c>
      <c r="KZ122" s="108">
        <v>1</v>
      </c>
      <c r="LA122" s="108">
        <v>1</v>
      </c>
      <c r="LB122" s="108">
        <v>1</v>
      </c>
      <c r="LC122" s="108">
        <v>1</v>
      </c>
      <c r="LD122" s="108">
        <v>1</v>
      </c>
      <c r="LE122" s="108">
        <v>1</v>
      </c>
      <c r="LF122" s="108">
        <v>1</v>
      </c>
      <c r="LG122" s="108">
        <v>1</v>
      </c>
      <c r="LH122" s="108">
        <v>1</v>
      </c>
      <c r="LI122" s="108">
        <v>1</v>
      </c>
      <c r="LJ122" s="108">
        <v>1</v>
      </c>
      <c r="LK122" s="108">
        <v>1</v>
      </c>
      <c r="LL122" s="108">
        <v>1</v>
      </c>
      <c r="LM122" s="94"/>
      <c r="LN122" s="94"/>
      <c r="LO122" s="94"/>
      <c r="LP122" s="94"/>
      <c r="LQ122" s="94"/>
      <c r="LR122" s="94"/>
      <c r="LS122" s="94"/>
      <c r="LT122" s="94"/>
      <c r="LU122" s="94"/>
      <c r="LV122" s="94"/>
      <c r="LW122" s="95"/>
      <c r="LX122" s="93"/>
      <c r="LY122" s="94"/>
      <c r="LZ122" s="94"/>
      <c r="MA122" s="94"/>
      <c r="MB122" s="94"/>
      <c r="MC122" s="94"/>
      <c r="MD122" s="94"/>
      <c r="ME122" s="94"/>
      <c r="MF122" s="94"/>
      <c r="MG122" s="94"/>
      <c r="MH122" s="94"/>
      <c r="MI122" s="94"/>
      <c r="MJ122" s="94"/>
      <c r="MK122" s="94"/>
      <c r="ML122" s="94"/>
      <c r="MM122" s="94"/>
      <c r="MN122" s="94"/>
      <c r="MO122" s="94"/>
      <c r="MP122" s="94"/>
      <c r="MQ122" s="94"/>
      <c r="MR122" s="94"/>
      <c r="MS122" s="94"/>
      <c r="MT122" s="94"/>
      <c r="MU122" s="94"/>
      <c r="MV122" s="94"/>
      <c r="MW122" s="94"/>
      <c r="MX122" s="94"/>
      <c r="MY122" s="94"/>
      <c r="MZ122" s="94"/>
      <c r="NA122" s="95"/>
      <c r="NB122" s="115" t="s">
        <v>131</v>
      </c>
      <c r="NC122" s="116" t="s">
        <v>132</v>
      </c>
    </row>
    <row r="123" spans="1:367" x14ac:dyDescent="0.35">
      <c r="A123" s="60" t="s">
        <v>208</v>
      </c>
      <c r="B123" s="4" t="s">
        <v>32</v>
      </c>
      <c r="C123" s="145"/>
      <c r="D123" s="152" t="s">
        <v>261</v>
      </c>
      <c r="E123" s="107">
        <f t="shared" si="1"/>
        <v>49</v>
      </c>
      <c r="F123" s="6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68"/>
      <c r="AJ123" s="6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68"/>
      <c r="BN123" s="6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68"/>
      <c r="CR123" s="6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68"/>
      <c r="DV123" s="6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68"/>
      <c r="EZ123" s="6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68"/>
      <c r="GD123" s="69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70"/>
      <c r="HH123" s="8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87"/>
      <c r="IL123" s="108">
        <v>1</v>
      </c>
      <c r="IM123" s="108">
        <v>1</v>
      </c>
      <c r="IN123" s="108">
        <v>1</v>
      </c>
      <c r="IO123" s="108">
        <v>1</v>
      </c>
      <c r="IP123" s="108">
        <v>1</v>
      </c>
      <c r="IQ123" s="108">
        <v>1</v>
      </c>
      <c r="IR123" s="108">
        <v>1</v>
      </c>
      <c r="IS123" s="108">
        <v>1</v>
      </c>
      <c r="IT123" s="108">
        <v>1</v>
      </c>
      <c r="IU123" s="108">
        <v>1</v>
      </c>
      <c r="IV123" s="108">
        <v>1</v>
      </c>
      <c r="IW123" s="108">
        <v>1</v>
      </c>
      <c r="IX123" s="108">
        <v>1</v>
      </c>
      <c r="IY123" s="108">
        <v>1</v>
      </c>
      <c r="IZ123" s="108">
        <v>1</v>
      </c>
      <c r="JA123" s="108">
        <v>1</v>
      </c>
      <c r="JB123" s="108">
        <v>1</v>
      </c>
      <c r="JC123" s="108">
        <v>1</v>
      </c>
      <c r="JD123" s="108">
        <v>1</v>
      </c>
      <c r="JE123" s="108">
        <v>1</v>
      </c>
      <c r="JF123" s="108">
        <v>1</v>
      </c>
      <c r="JG123" s="108">
        <v>1</v>
      </c>
      <c r="JH123" s="108">
        <v>1</v>
      </c>
      <c r="JI123" s="108">
        <v>1</v>
      </c>
      <c r="JJ123" s="108">
        <v>1</v>
      </c>
      <c r="JK123" s="108">
        <v>1</v>
      </c>
      <c r="JL123" s="108">
        <v>1</v>
      </c>
      <c r="JM123" s="108">
        <v>1</v>
      </c>
      <c r="JN123" s="108">
        <v>1</v>
      </c>
      <c r="JO123" s="108">
        <v>1</v>
      </c>
      <c r="JP123" s="108">
        <v>1</v>
      </c>
      <c r="JQ123" s="108">
        <v>1</v>
      </c>
      <c r="JR123" s="108">
        <v>1</v>
      </c>
      <c r="JS123" s="108">
        <v>1</v>
      </c>
      <c r="JT123" s="108">
        <v>1</v>
      </c>
      <c r="JU123" s="108">
        <v>1</v>
      </c>
      <c r="JV123" s="108">
        <v>1</v>
      </c>
      <c r="JW123" s="108">
        <v>1</v>
      </c>
      <c r="JX123" s="108">
        <v>1</v>
      </c>
      <c r="JY123" s="108">
        <v>1</v>
      </c>
      <c r="JZ123" s="108">
        <v>1</v>
      </c>
      <c r="KA123" s="108">
        <v>1</v>
      </c>
      <c r="KB123" s="108">
        <v>1</v>
      </c>
      <c r="KC123" s="108">
        <v>1</v>
      </c>
      <c r="KD123" s="108">
        <v>1</v>
      </c>
      <c r="KE123" s="108">
        <v>1</v>
      </c>
      <c r="KF123" s="108">
        <v>1</v>
      </c>
      <c r="KG123" s="108">
        <v>1</v>
      </c>
      <c r="KH123" s="108">
        <v>1</v>
      </c>
      <c r="KI123" s="94"/>
      <c r="KJ123" s="94"/>
      <c r="KK123" s="94"/>
      <c r="KL123" s="94"/>
      <c r="KM123" s="94"/>
      <c r="KN123" s="94"/>
      <c r="KO123" s="94"/>
      <c r="KP123" s="94"/>
      <c r="KQ123" s="94"/>
      <c r="KR123" s="94"/>
      <c r="KS123" s="95"/>
      <c r="KT123" s="93"/>
      <c r="KU123" s="94"/>
      <c r="KV123" s="94"/>
      <c r="KW123" s="94"/>
      <c r="KX123" s="94"/>
      <c r="KY123" s="94"/>
      <c r="KZ123" s="94"/>
      <c r="LA123" s="94"/>
      <c r="LB123" s="94"/>
      <c r="LC123" s="94"/>
      <c r="LD123" s="94"/>
      <c r="LE123" s="94"/>
      <c r="LF123" s="94"/>
      <c r="LG123" s="94"/>
      <c r="LH123" s="94"/>
      <c r="LI123" s="94"/>
      <c r="LJ123" s="94"/>
      <c r="LK123" s="94"/>
      <c r="LL123" s="94"/>
      <c r="LM123" s="94"/>
      <c r="LN123" s="94"/>
      <c r="LO123" s="94"/>
      <c r="LP123" s="94"/>
      <c r="LQ123" s="94"/>
      <c r="LR123" s="94"/>
      <c r="LS123" s="94"/>
      <c r="LT123" s="94"/>
      <c r="LU123" s="94"/>
      <c r="LV123" s="94"/>
      <c r="LW123" s="95"/>
      <c r="LX123" s="93"/>
      <c r="LY123" s="94"/>
      <c r="LZ123" s="94"/>
      <c r="MA123" s="94"/>
      <c r="MB123" s="94"/>
      <c r="MC123" s="94"/>
      <c r="MD123" s="94"/>
      <c r="ME123" s="94"/>
      <c r="MF123" s="94"/>
      <c r="MG123" s="94"/>
      <c r="MH123" s="94"/>
      <c r="MI123" s="94"/>
      <c r="MJ123" s="94"/>
      <c r="MK123" s="94"/>
      <c r="ML123" s="94"/>
      <c r="MM123" s="94"/>
      <c r="MN123" s="94"/>
      <c r="MO123" s="94"/>
      <c r="MP123" s="94"/>
      <c r="MQ123" s="94"/>
      <c r="MR123" s="94"/>
      <c r="MS123" s="94"/>
      <c r="MT123" s="94"/>
      <c r="MU123" s="94"/>
      <c r="MV123" s="94"/>
      <c r="MW123" s="94"/>
      <c r="MX123" s="94"/>
      <c r="MY123" s="94"/>
      <c r="MZ123" s="94"/>
      <c r="NA123" s="95"/>
      <c r="NB123" s="115" t="s">
        <v>131</v>
      </c>
      <c r="NC123" s="116" t="s">
        <v>132</v>
      </c>
    </row>
    <row r="124" spans="1:367" x14ac:dyDescent="0.35">
      <c r="A124" s="59" t="s">
        <v>89</v>
      </c>
      <c r="B124" s="15" t="s">
        <v>31</v>
      </c>
      <c r="C124" s="144"/>
      <c r="D124" s="151" t="s">
        <v>260</v>
      </c>
      <c r="E124" s="102">
        <f t="shared" si="1"/>
        <v>60</v>
      </c>
      <c r="F124" s="6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68"/>
      <c r="AJ124" s="6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68"/>
      <c r="BN124" s="6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68"/>
      <c r="CR124" s="6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68"/>
      <c r="DV124" s="6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68"/>
      <c r="EZ124" s="6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68"/>
      <c r="GD124" s="69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70"/>
      <c r="HH124" s="8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87"/>
      <c r="IL124" s="93"/>
      <c r="IM124" s="94"/>
      <c r="IN124" s="94"/>
      <c r="IO124" s="94"/>
      <c r="IP124" s="94"/>
      <c r="IQ124" s="94"/>
      <c r="IR124" s="94"/>
      <c r="IS124" s="94"/>
      <c r="IT124" s="94"/>
      <c r="IU124" s="94"/>
      <c r="IV124" s="94"/>
      <c r="IW124" s="94"/>
      <c r="IX124" s="94"/>
      <c r="IY124" s="94"/>
      <c r="IZ124" s="94"/>
      <c r="JA124" s="94"/>
      <c r="JB124" s="94"/>
      <c r="JC124" s="94"/>
      <c r="JD124" s="94"/>
      <c r="JE124" s="94"/>
      <c r="JF124" s="94"/>
      <c r="JG124" s="94"/>
      <c r="JH124" s="94"/>
      <c r="JI124" s="94"/>
      <c r="JJ124" s="94"/>
      <c r="JK124" s="94"/>
      <c r="JL124" s="94"/>
      <c r="JM124" s="94"/>
      <c r="JN124" s="94"/>
      <c r="JO124" s="95"/>
      <c r="JP124" s="93"/>
      <c r="JQ124" s="94"/>
      <c r="JR124" s="94"/>
      <c r="JS124" s="94"/>
      <c r="JT124" s="94"/>
      <c r="JU124" s="94"/>
      <c r="JV124" s="94"/>
      <c r="JW124" s="94"/>
      <c r="JX124" s="94"/>
      <c r="JY124" s="94"/>
      <c r="JZ124" s="94"/>
      <c r="KA124" s="94"/>
      <c r="KB124" s="94"/>
      <c r="KC124" s="94"/>
      <c r="KD124" s="94"/>
      <c r="KE124" s="94"/>
      <c r="KF124" s="94"/>
      <c r="KG124" s="94"/>
      <c r="KH124" s="94"/>
      <c r="KI124" s="94"/>
      <c r="KJ124" s="94"/>
      <c r="KK124" s="94"/>
      <c r="KL124" s="94"/>
      <c r="KM124" s="94"/>
      <c r="KN124" s="94"/>
      <c r="KO124" s="94"/>
      <c r="KP124" s="94"/>
      <c r="KQ124" s="94"/>
      <c r="KR124" s="94"/>
      <c r="KS124" s="95"/>
      <c r="KT124" s="106">
        <v>1</v>
      </c>
      <c r="KU124" s="106">
        <v>1</v>
      </c>
      <c r="KV124" s="106">
        <v>1</v>
      </c>
      <c r="KW124" s="106">
        <v>1</v>
      </c>
      <c r="KX124" s="106">
        <v>1</v>
      </c>
      <c r="KY124" s="106">
        <v>1</v>
      </c>
      <c r="KZ124" s="106">
        <v>1</v>
      </c>
      <c r="LA124" s="106">
        <v>1</v>
      </c>
      <c r="LB124" s="106">
        <v>1</v>
      </c>
      <c r="LC124" s="106">
        <v>1</v>
      </c>
      <c r="LD124" s="106">
        <v>1</v>
      </c>
      <c r="LE124" s="106">
        <v>1</v>
      </c>
      <c r="LF124" s="106">
        <v>1</v>
      </c>
      <c r="LG124" s="106">
        <v>1</v>
      </c>
      <c r="LH124" s="106">
        <v>1</v>
      </c>
      <c r="LI124" s="106">
        <v>1</v>
      </c>
      <c r="LJ124" s="106">
        <v>1</v>
      </c>
      <c r="LK124" s="106">
        <v>1</v>
      </c>
      <c r="LL124" s="106">
        <v>1</v>
      </c>
      <c r="LM124" s="106">
        <v>1</v>
      </c>
      <c r="LN124" s="106">
        <v>1</v>
      </c>
      <c r="LO124" s="106">
        <v>1</v>
      </c>
      <c r="LP124" s="106">
        <v>1</v>
      </c>
      <c r="LQ124" s="106">
        <v>1</v>
      </c>
      <c r="LR124" s="106">
        <v>1</v>
      </c>
      <c r="LS124" s="106">
        <v>1</v>
      </c>
      <c r="LT124" s="106">
        <v>1</v>
      </c>
      <c r="LU124" s="106">
        <v>1</v>
      </c>
      <c r="LV124" s="106">
        <v>1</v>
      </c>
      <c r="LW124" s="106">
        <v>1</v>
      </c>
      <c r="LX124" s="106">
        <v>1</v>
      </c>
      <c r="LY124" s="106">
        <v>1</v>
      </c>
      <c r="LZ124" s="106">
        <v>1</v>
      </c>
      <c r="MA124" s="106">
        <v>1</v>
      </c>
      <c r="MB124" s="106">
        <v>1</v>
      </c>
      <c r="MC124" s="106">
        <v>1</v>
      </c>
      <c r="MD124" s="106">
        <v>1</v>
      </c>
      <c r="ME124" s="106">
        <v>1</v>
      </c>
      <c r="MF124" s="106">
        <v>1</v>
      </c>
      <c r="MG124" s="106">
        <v>1</v>
      </c>
      <c r="MH124" s="106">
        <v>1</v>
      </c>
      <c r="MI124" s="106">
        <v>1</v>
      </c>
      <c r="MJ124" s="106">
        <v>1</v>
      </c>
      <c r="MK124" s="106">
        <v>1</v>
      </c>
      <c r="ML124" s="106">
        <v>1</v>
      </c>
      <c r="MM124" s="106">
        <v>1</v>
      </c>
      <c r="MN124" s="106">
        <v>1</v>
      </c>
      <c r="MO124" s="106">
        <v>1</v>
      </c>
      <c r="MP124" s="106">
        <v>1</v>
      </c>
      <c r="MQ124" s="106">
        <v>1</v>
      </c>
      <c r="MR124" s="106">
        <v>1</v>
      </c>
      <c r="MS124" s="106">
        <v>1</v>
      </c>
      <c r="MT124" s="106">
        <v>1</v>
      </c>
      <c r="MU124" s="106">
        <v>1</v>
      </c>
      <c r="MV124" s="106">
        <v>1</v>
      </c>
      <c r="MW124" s="106">
        <v>1</v>
      </c>
      <c r="MX124" s="106">
        <v>1</v>
      </c>
      <c r="MY124" s="106">
        <v>1</v>
      </c>
      <c r="MZ124" s="106">
        <v>1</v>
      </c>
      <c r="NA124" s="106">
        <v>1</v>
      </c>
      <c r="NB124" s="8"/>
      <c r="NC124" s="27"/>
    </row>
    <row r="125" spans="1:367" x14ac:dyDescent="0.35">
      <c r="A125" s="60" t="s">
        <v>209</v>
      </c>
      <c r="B125" s="4" t="s">
        <v>32</v>
      </c>
      <c r="C125" s="145"/>
      <c r="D125" s="152" t="s">
        <v>261</v>
      </c>
      <c r="E125" s="107">
        <f t="shared" si="1"/>
        <v>31</v>
      </c>
      <c r="F125" s="6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68"/>
      <c r="AJ125" s="6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68"/>
      <c r="BN125" s="6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68"/>
      <c r="CR125" s="6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68"/>
      <c r="DV125" s="6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68"/>
      <c r="EZ125" s="6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68"/>
      <c r="GD125" s="69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70"/>
      <c r="HH125" s="8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87"/>
      <c r="IL125" s="93"/>
      <c r="IM125" s="94"/>
      <c r="IN125" s="94"/>
      <c r="IO125" s="94"/>
      <c r="IP125" s="94"/>
      <c r="IQ125" s="94"/>
      <c r="IR125" s="94"/>
      <c r="IS125" s="94"/>
      <c r="IT125" s="94"/>
      <c r="IU125" s="94"/>
      <c r="IV125" s="94"/>
      <c r="IW125" s="94"/>
      <c r="IX125" s="94"/>
      <c r="IY125" s="94"/>
      <c r="IZ125" s="94"/>
      <c r="JA125" s="94"/>
      <c r="JB125" s="94"/>
      <c r="JC125" s="94"/>
      <c r="JD125" s="94"/>
      <c r="JE125" s="94"/>
      <c r="JF125" s="94"/>
      <c r="JG125" s="94"/>
      <c r="JH125" s="94"/>
      <c r="JI125" s="94"/>
      <c r="JJ125" s="94"/>
      <c r="JK125" s="94"/>
      <c r="JL125" s="94"/>
      <c r="JM125" s="94"/>
      <c r="JN125" s="94"/>
      <c r="JO125" s="95"/>
      <c r="JP125" s="93"/>
      <c r="JQ125" s="94"/>
      <c r="JR125" s="94"/>
      <c r="JS125" s="94"/>
      <c r="JT125" s="94"/>
      <c r="JU125" s="94"/>
      <c r="JV125" s="94"/>
      <c r="JW125" s="94"/>
      <c r="JX125" s="94"/>
      <c r="JY125" s="94"/>
      <c r="JZ125" s="94"/>
      <c r="KA125" s="94"/>
      <c r="KB125" s="94"/>
      <c r="KC125" s="94"/>
      <c r="KD125" s="94"/>
      <c r="KE125" s="94"/>
      <c r="KF125" s="94"/>
      <c r="KG125" s="94"/>
      <c r="KH125" s="94"/>
      <c r="KI125" s="94"/>
      <c r="KJ125" s="94"/>
      <c r="KK125" s="94"/>
      <c r="KL125" s="94"/>
      <c r="KM125" s="94"/>
      <c r="KN125" s="94"/>
      <c r="KO125" s="94"/>
      <c r="KP125" s="94"/>
      <c r="KQ125" s="94"/>
      <c r="KR125" s="94"/>
      <c r="KS125" s="95"/>
      <c r="KT125" s="108">
        <v>1</v>
      </c>
      <c r="KU125" s="108">
        <v>1</v>
      </c>
      <c r="KV125" s="108">
        <v>1</v>
      </c>
      <c r="KW125" s="108">
        <v>1</v>
      </c>
      <c r="KX125" s="108">
        <v>1</v>
      </c>
      <c r="KY125" s="108">
        <v>1</v>
      </c>
      <c r="KZ125" s="108">
        <v>1</v>
      </c>
      <c r="LA125" s="108">
        <v>1</v>
      </c>
      <c r="LB125" s="108">
        <v>1</v>
      </c>
      <c r="LC125" s="108">
        <v>1</v>
      </c>
      <c r="LD125" s="108">
        <v>1</v>
      </c>
      <c r="LE125" s="108">
        <v>1</v>
      </c>
      <c r="LF125" s="108">
        <v>1</v>
      </c>
      <c r="LG125" s="108">
        <v>1</v>
      </c>
      <c r="LH125" s="108">
        <v>1</v>
      </c>
      <c r="LI125" s="108">
        <v>1</v>
      </c>
      <c r="LJ125" s="108">
        <v>1</v>
      </c>
      <c r="LK125" s="108">
        <v>1</v>
      </c>
      <c r="LL125" s="108">
        <v>1</v>
      </c>
      <c r="LM125" s="108">
        <v>1</v>
      </c>
      <c r="LN125" s="108">
        <v>1</v>
      </c>
      <c r="LO125" s="108">
        <v>1</v>
      </c>
      <c r="LP125" s="108">
        <v>1</v>
      </c>
      <c r="LQ125" s="108">
        <v>1</v>
      </c>
      <c r="LR125" s="108">
        <v>1</v>
      </c>
      <c r="LS125" s="108">
        <v>1</v>
      </c>
      <c r="LT125" s="108">
        <v>1</v>
      </c>
      <c r="LU125" s="108">
        <v>1</v>
      </c>
      <c r="LV125" s="108">
        <v>1</v>
      </c>
      <c r="LW125" s="108">
        <v>1</v>
      </c>
      <c r="LX125" s="108">
        <v>1</v>
      </c>
      <c r="LY125" s="94"/>
      <c r="LZ125" s="94"/>
      <c r="MA125" s="94"/>
      <c r="MB125" s="94"/>
      <c r="MC125" s="94"/>
      <c r="MD125" s="94"/>
      <c r="ME125" s="94"/>
      <c r="MF125" s="94"/>
      <c r="MG125" s="94"/>
      <c r="MH125" s="94"/>
      <c r="MI125" s="94"/>
      <c r="MJ125" s="94"/>
      <c r="MK125" s="94"/>
      <c r="ML125" s="94"/>
      <c r="MM125" s="94"/>
      <c r="MN125" s="94"/>
      <c r="MO125" s="94"/>
      <c r="MP125" s="94"/>
      <c r="MQ125" s="94"/>
      <c r="MR125" s="94"/>
      <c r="MS125" s="94"/>
      <c r="MT125" s="94"/>
      <c r="MU125" s="94"/>
      <c r="MV125" s="94"/>
      <c r="MW125" s="94"/>
      <c r="MX125" s="94"/>
      <c r="MY125" s="94"/>
      <c r="MZ125" s="94"/>
      <c r="NA125" s="95"/>
      <c r="NB125" s="115" t="s">
        <v>131</v>
      </c>
      <c r="NC125" s="116" t="s">
        <v>132</v>
      </c>
    </row>
    <row r="126" spans="1:367" x14ac:dyDescent="0.35">
      <c r="A126" s="60" t="s">
        <v>210</v>
      </c>
      <c r="B126" s="4" t="s">
        <v>32</v>
      </c>
      <c r="C126" s="145"/>
      <c r="D126" s="152" t="s">
        <v>261</v>
      </c>
      <c r="E126" s="107">
        <f t="shared" si="1"/>
        <v>38</v>
      </c>
      <c r="F126" s="6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68"/>
      <c r="AJ126" s="6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68"/>
      <c r="BN126" s="6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68"/>
      <c r="CR126" s="6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68"/>
      <c r="DV126" s="6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68"/>
      <c r="EZ126" s="6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68"/>
      <c r="GD126" s="69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70"/>
      <c r="HH126" s="8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87"/>
      <c r="IL126" s="93"/>
      <c r="IM126" s="94"/>
      <c r="IN126" s="94"/>
      <c r="IO126" s="94"/>
      <c r="IP126" s="94"/>
      <c r="IQ126" s="94"/>
      <c r="IR126" s="94"/>
      <c r="IS126" s="94"/>
      <c r="IT126" s="94"/>
      <c r="IU126" s="94"/>
      <c r="IV126" s="94"/>
      <c r="IW126" s="94"/>
      <c r="IX126" s="94"/>
      <c r="IY126" s="94"/>
      <c r="IZ126" s="94"/>
      <c r="JA126" s="94"/>
      <c r="JB126" s="94"/>
      <c r="JC126" s="94"/>
      <c r="JD126" s="94"/>
      <c r="JE126" s="94"/>
      <c r="JF126" s="94"/>
      <c r="JG126" s="94"/>
      <c r="JH126" s="94"/>
      <c r="JI126" s="94"/>
      <c r="JJ126" s="94"/>
      <c r="JK126" s="94"/>
      <c r="JL126" s="94"/>
      <c r="JM126" s="94"/>
      <c r="JN126" s="94"/>
      <c r="JO126" s="95"/>
      <c r="JP126" s="93"/>
      <c r="JQ126" s="94"/>
      <c r="JR126" s="94"/>
      <c r="JS126" s="94"/>
      <c r="JT126" s="94"/>
      <c r="JU126" s="94"/>
      <c r="JV126" s="94"/>
      <c r="JW126" s="94"/>
      <c r="JX126" s="94"/>
      <c r="JY126" s="94"/>
      <c r="JZ126" s="94"/>
      <c r="KA126" s="94"/>
      <c r="KB126" s="94"/>
      <c r="KC126" s="94"/>
      <c r="KD126" s="94"/>
      <c r="KE126" s="94"/>
      <c r="KF126" s="94"/>
      <c r="KG126" s="94"/>
      <c r="KH126" s="94"/>
      <c r="KI126" s="94"/>
      <c r="KJ126" s="94"/>
      <c r="KK126" s="94"/>
      <c r="KL126" s="94"/>
      <c r="KM126" s="94"/>
      <c r="KN126" s="94"/>
      <c r="KO126" s="94"/>
      <c r="KP126" s="94"/>
      <c r="KQ126" s="94"/>
      <c r="KR126" s="94"/>
      <c r="KS126" s="95"/>
      <c r="KT126" s="93"/>
      <c r="KU126" s="94"/>
      <c r="KV126" s="94"/>
      <c r="KW126" s="94"/>
      <c r="KX126" s="94"/>
      <c r="KY126" s="94"/>
      <c r="KZ126" s="94"/>
      <c r="LA126" s="94"/>
      <c r="LB126" s="94"/>
      <c r="LC126" s="94"/>
      <c r="LD126" s="94"/>
      <c r="LE126" s="94"/>
      <c r="LF126" s="94"/>
      <c r="LG126" s="94"/>
      <c r="LH126" s="94"/>
      <c r="LI126" s="94"/>
      <c r="LJ126" s="94"/>
      <c r="LK126" s="94"/>
      <c r="LL126" s="94"/>
      <c r="LM126" s="94"/>
      <c r="LN126" s="94"/>
      <c r="LO126" s="94"/>
      <c r="LP126" s="108">
        <v>1</v>
      </c>
      <c r="LQ126" s="108">
        <v>1</v>
      </c>
      <c r="LR126" s="108">
        <v>1</v>
      </c>
      <c r="LS126" s="108">
        <v>1</v>
      </c>
      <c r="LT126" s="108">
        <v>1</v>
      </c>
      <c r="LU126" s="108">
        <v>1</v>
      </c>
      <c r="LV126" s="108">
        <v>1</v>
      </c>
      <c r="LW126" s="108">
        <v>1</v>
      </c>
      <c r="LX126" s="108">
        <v>1</v>
      </c>
      <c r="LY126" s="108">
        <v>1</v>
      </c>
      <c r="LZ126" s="108">
        <v>1</v>
      </c>
      <c r="MA126" s="108">
        <v>1</v>
      </c>
      <c r="MB126" s="108">
        <v>1</v>
      </c>
      <c r="MC126" s="108">
        <v>1</v>
      </c>
      <c r="MD126" s="108">
        <v>1</v>
      </c>
      <c r="ME126" s="108">
        <v>1</v>
      </c>
      <c r="MF126" s="108">
        <v>1</v>
      </c>
      <c r="MG126" s="108">
        <v>1</v>
      </c>
      <c r="MH126" s="108">
        <v>1</v>
      </c>
      <c r="MI126" s="108">
        <v>1</v>
      </c>
      <c r="MJ126" s="108">
        <v>1</v>
      </c>
      <c r="MK126" s="108">
        <v>1</v>
      </c>
      <c r="ML126" s="108">
        <v>1</v>
      </c>
      <c r="MM126" s="108">
        <v>1</v>
      </c>
      <c r="MN126" s="108">
        <v>1</v>
      </c>
      <c r="MO126" s="108">
        <v>1</v>
      </c>
      <c r="MP126" s="108">
        <v>1</v>
      </c>
      <c r="MQ126" s="108">
        <v>1</v>
      </c>
      <c r="MR126" s="108">
        <v>1</v>
      </c>
      <c r="MS126" s="108">
        <v>1</v>
      </c>
      <c r="MT126" s="108">
        <v>1</v>
      </c>
      <c r="MU126" s="108">
        <v>1</v>
      </c>
      <c r="MV126" s="108">
        <v>1</v>
      </c>
      <c r="MW126" s="108">
        <v>1</v>
      </c>
      <c r="MX126" s="108">
        <v>1</v>
      </c>
      <c r="MY126" s="108">
        <v>1</v>
      </c>
      <c r="MZ126" s="108">
        <v>1</v>
      </c>
      <c r="NA126" s="108">
        <v>1</v>
      </c>
      <c r="NB126" s="115" t="s">
        <v>131</v>
      </c>
      <c r="NC126" s="116" t="s">
        <v>132</v>
      </c>
    </row>
    <row r="127" spans="1:367" x14ac:dyDescent="0.35">
      <c r="A127" s="59">
        <v>13</v>
      </c>
      <c r="B127" s="15" t="s">
        <v>13</v>
      </c>
      <c r="C127" s="144"/>
      <c r="D127" s="151" t="s">
        <v>259</v>
      </c>
      <c r="E127" s="102">
        <f t="shared" si="1"/>
        <v>30</v>
      </c>
      <c r="F127" s="69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70"/>
      <c r="AJ127" s="69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70"/>
      <c r="BN127" s="69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70"/>
      <c r="CR127" s="69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70"/>
      <c r="DV127" s="69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70"/>
      <c r="EZ127" s="69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70"/>
      <c r="GD127" s="69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70"/>
      <c r="HH127" s="69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70"/>
      <c r="IL127" s="69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70"/>
      <c r="JP127" s="69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70"/>
      <c r="KT127" s="69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70"/>
      <c r="LX127" s="104">
        <v>1</v>
      </c>
      <c r="LY127" s="104">
        <v>1</v>
      </c>
      <c r="LZ127" s="104">
        <v>1</v>
      </c>
      <c r="MA127" s="104">
        <v>1</v>
      </c>
      <c r="MB127" s="104">
        <v>1</v>
      </c>
      <c r="MC127" s="104">
        <v>1</v>
      </c>
      <c r="MD127" s="104">
        <v>1</v>
      </c>
      <c r="ME127" s="104">
        <v>1</v>
      </c>
      <c r="MF127" s="104">
        <v>1</v>
      </c>
      <c r="MG127" s="104">
        <v>1</v>
      </c>
      <c r="MH127" s="104">
        <v>1</v>
      </c>
      <c r="MI127" s="104">
        <v>1</v>
      </c>
      <c r="MJ127" s="104">
        <v>1</v>
      </c>
      <c r="MK127" s="104">
        <v>1</v>
      </c>
      <c r="ML127" s="104">
        <v>1</v>
      </c>
      <c r="MM127" s="104">
        <v>1</v>
      </c>
      <c r="MN127" s="104">
        <v>1</v>
      </c>
      <c r="MO127" s="104">
        <v>1</v>
      </c>
      <c r="MP127" s="104">
        <v>1</v>
      </c>
      <c r="MQ127" s="104">
        <v>1</v>
      </c>
      <c r="MR127" s="104">
        <v>1</v>
      </c>
      <c r="MS127" s="104">
        <v>1</v>
      </c>
      <c r="MT127" s="104">
        <v>1</v>
      </c>
      <c r="MU127" s="104">
        <v>1</v>
      </c>
      <c r="MV127" s="104">
        <v>1</v>
      </c>
      <c r="MW127" s="104">
        <v>1</v>
      </c>
      <c r="MX127" s="104">
        <v>1</v>
      </c>
      <c r="MY127" s="104">
        <v>1</v>
      </c>
      <c r="MZ127" s="104">
        <v>1</v>
      </c>
      <c r="NA127" s="104">
        <v>1</v>
      </c>
      <c r="NB127" s="8"/>
      <c r="NC127" s="28"/>
    </row>
    <row r="128" spans="1:367" x14ac:dyDescent="0.35">
      <c r="A128" s="59" t="s">
        <v>90</v>
      </c>
      <c r="B128" s="15" t="s">
        <v>31</v>
      </c>
      <c r="C128" s="144"/>
      <c r="D128" s="151" t="s">
        <v>260</v>
      </c>
      <c r="E128" s="102">
        <f t="shared" si="1"/>
        <v>17</v>
      </c>
      <c r="F128" s="69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70"/>
      <c r="AJ128" s="69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70"/>
      <c r="BN128" s="69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70"/>
      <c r="CR128" s="69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70"/>
      <c r="DV128" s="69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70"/>
      <c r="EZ128" s="69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70"/>
      <c r="GD128" s="69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70"/>
      <c r="HH128" s="69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70"/>
      <c r="IL128" s="69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70"/>
      <c r="JP128" s="69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70"/>
      <c r="KT128" s="69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70"/>
      <c r="LX128" s="106">
        <v>1</v>
      </c>
      <c r="LY128" s="106">
        <v>1</v>
      </c>
      <c r="LZ128" s="106">
        <v>1</v>
      </c>
      <c r="MA128" s="106">
        <v>1</v>
      </c>
      <c r="MB128" s="106">
        <v>1</v>
      </c>
      <c r="MC128" s="106">
        <v>1</v>
      </c>
      <c r="MD128" s="106">
        <v>1</v>
      </c>
      <c r="ME128" s="106">
        <v>1</v>
      </c>
      <c r="MF128" s="106">
        <v>1</v>
      </c>
      <c r="MG128" s="106">
        <v>1</v>
      </c>
      <c r="MH128" s="106">
        <v>1</v>
      </c>
      <c r="MI128" s="106">
        <v>1</v>
      </c>
      <c r="MJ128" s="106">
        <v>1</v>
      </c>
      <c r="MK128" s="106">
        <v>1</v>
      </c>
      <c r="ML128" s="106">
        <v>1</v>
      </c>
      <c r="MM128" s="106">
        <v>1</v>
      </c>
      <c r="MN128" s="106">
        <v>1</v>
      </c>
      <c r="MO128" s="94"/>
      <c r="MP128" s="94"/>
      <c r="MQ128" s="94"/>
      <c r="MR128" s="94"/>
      <c r="MS128" s="94"/>
      <c r="MT128" s="94"/>
      <c r="MU128" s="94"/>
      <c r="MV128" s="94"/>
      <c r="MW128" s="94"/>
      <c r="MX128" s="94"/>
      <c r="MY128" s="94"/>
      <c r="MZ128" s="94"/>
      <c r="NA128" s="95"/>
      <c r="NB128" s="8"/>
      <c r="NC128" s="28"/>
    </row>
    <row r="129" spans="1:367" x14ac:dyDescent="0.35">
      <c r="A129" s="60" t="s">
        <v>211</v>
      </c>
      <c r="B129" s="154" t="s">
        <v>32</v>
      </c>
      <c r="C129" s="155" t="s">
        <v>262</v>
      </c>
      <c r="D129" s="152" t="s">
        <v>261</v>
      </c>
      <c r="E129" s="107">
        <f t="shared" si="1"/>
        <v>10</v>
      </c>
      <c r="F129" s="69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70"/>
      <c r="AJ129" s="69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70"/>
      <c r="BN129" s="69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70"/>
      <c r="CR129" s="69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70"/>
      <c r="DV129" s="69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70"/>
      <c r="EZ129" s="69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70"/>
      <c r="GD129" s="69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70"/>
      <c r="HH129" s="69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70"/>
      <c r="IL129" s="69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70"/>
      <c r="JP129" s="69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70"/>
      <c r="KT129" s="69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70"/>
      <c r="LX129" s="108">
        <v>1</v>
      </c>
      <c r="LY129" s="108">
        <v>1</v>
      </c>
      <c r="LZ129" s="108">
        <v>1</v>
      </c>
      <c r="MA129" s="108">
        <v>1</v>
      </c>
      <c r="MB129" s="108">
        <v>1</v>
      </c>
      <c r="MC129" s="108">
        <v>1</v>
      </c>
      <c r="MD129" s="108">
        <v>1</v>
      </c>
      <c r="ME129" s="108">
        <v>1</v>
      </c>
      <c r="MF129" s="108">
        <v>1</v>
      </c>
      <c r="MG129" s="108">
        <v>1</v>
      </c>
      <c r="MH129" s="94"/>
      <c r="MI129" s="94"/>
      <c r="MJ129" s="94"/>
      <c r="MK129" s="94"/>
      <c r="ML129" s="94"/>
      <c r="MM129" s="94"/>
      <c r="MN129" s="94"/>
      <c r="MO129" s="94"/>
      <c r="MP129" s="94"/>
      <c r="MQ129" s="94"/>
      <c r="MR129" s="94"/>
      <c r="MS129" s="94"/>
      <c r="MT129" s="94"/>
      <c r="MU129" s="94"/>
      <c r="MV129" s="94"/>
      <c r="MW129" s="94"/>
      <c r="MX129" s="94"/>
      <c r="MY129" s="94"/>
      <c r="MZ129" s="94"/>
      <c r="NA129" s="95"/>
      <c r="NB129" s="115" t="s">
        <v>131</v>
      </c>
      <c r="NC129" s="116" t="s">
        <v>132</v>
      </c>
    </row>
    <row r="130" spans="1:367" x14ac:dyDescent="0.35">
      <c r="A130" s="60" t="s">
        <v>213</v>
      </c>
      <c r="B130" s="4" t="s">
        <v>32</v>
      </c>
      <c r="C130" s="145"/>
      <c r="D130" s="152" t="s">
        <v>261</v>
      </c>
      <c r="E130" s="107">
        <f t="shared" si="1"/>
        <v>9</v>
      </c>
      <c r="F130" s="69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70"/>
      <c r="AJ130" s="69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70"/>
      <c r="BN130" s="69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70"/>
      <c r="CR130" s="69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70"/>
      <c r="DV130" s="69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70"/>
      <c r="EZ130" s="69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70"/>
      <c r="GD130" s="69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70"/>
      <c r="HH130" s="69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70"/>
      <c r="IL130" s="69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70"/>
      <c r="JP130" s="69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70"/>
      <c r="KT130" s="69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70"/>
      <c r="LX130" s="93"/>
      <c r="LY130" s="94"/>
      <c r="LZ130" s="94"/>
      <c r="MA130" s="94"/>
      <c r="MB130" s="94"/>
      <c r="MC130" s="94"/>
      <c r="MD130" s="94"/>
      <c r="ME130" s="94"/>
      <c r="MF130" s="108">
        <v>1</v>
      </c>
      <c r="MG130" s="108">
        <v>1</v>
      </c>
      <c r="MH130" s="108">
        <v>1</v>
      </c>
      <c r="MI130" s="108">
        <v>1</v>
      </c>
      <c r="MJ130" s="108">
        <v>1</v>
      </c>
      <c r="MK130" s="108">
        <v>1</v>
      </c>
      <c r="ML130" s="108">
        <v>1</v>
      </c>
      <c r="MM130" s="108">
        <v>1</v>
      </c>
      <c r="MN130" s="108">
        <v>1</v>
      </c>
      <c r="MO130" s="94"/>
      <c r="MP130" s="94"/>
      <c r="MQ130" s="94"/>
      <c r="MR130" s="94"/>
      <c r="MS130" s="94"/>
      <c r="MT130" s="94"/>
      <c r="MU130" s="94"/>
      <c r="MV130" s="94"/>
      <c r="MW130" s="94"/>
      <c r="MX130" s="94"/>
      <c r="MY130" s="94"/>
      <c r="MZ130" s="94"/>
      <c r="NA130" s="95"/>
      <c r="NB130" s="115" t="s">
        <v>131</v>
      </c>
      <c r="NC130" s="116" t="s">
        <v>132</v>
      </c>
    </row>
    <row r="131" spans="1:367" x14ac:dyDescent="0.35">
      <c r="A131" s="59" t="s">
        <v>91</v>
      </c>
      <c r="B131" s="15" t="s">
        <v>31</v>
      </c>
      <c r="C131" s="144"/>
      <c r="D131" s="151" t="s">
        <v>260</v>
      </c>
      <c r="E131" s="102">
        <f t="shared" si="1"/>
        <v>19</v>
      </c>
      <c r="F131" s="69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70"/>
      <c r="AJ131" s="69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70"/>
      <c r="BN131" s="69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70"/>
      <c r="CR131" s="69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70"/>
      <c r="DV131" s="69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70"/>
      <c r="EZ131" s="69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70"/>
      <c r="GD131" s="69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70"/>
      <c r="HH131" s="69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70"/>
      <c r="IL131" s="69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70"/>
      <c r="JP131" s="69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70"/>
      <c r="KT131" s="69"/>
      <c r="KU131" s="4"/>
      <c r="KV131" s="4"/>
      <c r="KW131" s="4"/>
      <c r="KX131" s="4"/>
      <c r="KY131" s="4"/>
      <c r="KZ131" s="4"/>
      <c r="LA131" s="4"/>
      <c r="LB131" s="4"/>
      <c r="LC131" s="4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4"/>
      <c r="LT131" s="4"/>
      <c r="LU131" s="4"/>
      <c r="LV131" s="4"/>
      <c r="LW131" s="70"/>
      <c r="LX131" s="93"/>
      <c r="LY131" s="94"/>
      <c r="LZ131" s="94"/>
      <c r="MA131" s="94"/>
      <c r="MB131" s="94"/>
      <c r="MC131" s="94"/>
      <c r="MD131" s="106">
        <v>1</v>
      </c>
      <c r="ME131" s="106">
        <v>1</v>
      </c>
      <c r="MF131" s="106">
        <v>1</v>
      </c>
      <c r="MG131" s="106">
        <v>1</v>
      </c>
      <c r="MH131" s="106">
        <v>1</v>
      </c>
      <c r="MI131" s="106">
        <v>1</v>
      </c>
      <c r="MJ131" s="106">
        <v>1</v>
      </c>
      <c r="MK131" s="106">
        <v>1</v>
      </c>
      <c r="ML131" s="106">
        <v>1</v>
      </c>
      <c r="MM131" s="106">
        <v>1</v>
      </c>
      <c r="MN131" s="106">
        <v>1</v>
      </c>
      <c r="MO131" s="106">
        <v>1</v>
      </c>
      <c r="MP131" s="106">
        <v>1</v>
      </c>
      <c r="MQ131" s="106">
        <v>1</v>
      </c>
      <c r="MR131" s="106">
        <v>1</v>
      </c>
      <c r="MS131" s="106">
        <v>1</v>
      </c>
      <c r="MT131" s="106">
        <v>1</v>
      </c>
      <c r="MU131" s="106">
        <v>1</v>
      </c>
      <c r="MV131" s="106">
        <v>1</v>
      </c>
      <c r="MW131" s="94"/>
      <c r="MX131" s="94"/>
      <c r="MY131" s="94"/>
      <c r="MZ131" s="94"/>
      <c r="NA131" s="95"/>
      <c r="NB131" s="8"/>
      <c r="NC131" s="28"/>
    </row>
    <row r="132" spans="1:367" x14ac:dyDescent="0.35">
      <c r="A132" s="60" t="s">
        <v>214</v>
      </c>
      <c r="B132" s="4" t="s">
        <v>32</v>
      </c>
      <c r="C132" s="145"/>
      <c r="D132" s="152" t="s">
        <v>261</v>
      </c>
      <c r="E132" s="107">
        <f t="shared" si="1"/>
        <v>9</v>
      </c>
      <c r="F132" s="69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70"/>
      <c r="AJ132" s="69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70"/>
      <c r="BN132" s="69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70"/>
      <c r="CR132" s="69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70"/>
      <c r="DV132" s="69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70"/>
      <c r="EZ132" s="69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70"/>
      <c r="GD132" s="69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70"/>
      <c r="HH132" s="69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70"/>
      <c r="IL132" s="69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70"/>
      <c r="JP132" s="69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70"/>
      <c r="KT132" s="69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70"/>
      <c r="LX132" s="93"/>
      <c r="LY132" s="94"/>
      <c r="LZ132" s="94"/>
      <c r="MA132" s="94"/>
      <c r="MB132" s="94"/>
      <c r="MC132" s="94"/>
      <c r="MD132" s="108">
        <v>1</v>
      </c>
      <c r="ME132" s="108">
        <v>1</v>
      </c>
      <c r="MF132" s="108">
        <v>1</v>
      </c>
      <c r="MG132" s="108">
        <v>1</v>
      </c>
      <c r="MH132" s="108">
        <v>1</v>
      </c>
      <c r="MI132" s="108">
        <v>1</v>
      </c>
      <c r="MJ132" s="108">
        <v>1</v>
      </c>
      <c r="MK132" s="108">
        <v>1</v>
      </c>
      <c r="ML132" s="108">
        <v>1</v>
      </c>
      <c r="MM132" s="94"/>
      <c r="MN132" s="94"/>
      <c r="MO132" s="94"/>
      <c r="MP132" s="94"/>
      <c r="MQ132" s="94"/>
      <c r="MR132" s="94"/>
      <c r="MS132" s="94"/>
      <c r="MT132" s="94"/>
      <c r="MU132" s="94"/>
      <c r="MV132" s="94"/>
      <c r="MW132" s="94"/>
      <c r="MX132" s="94"/>
      <c r="MY132" s="94"/>
      <c r="MZ132" s="94"/>
      <c r="NA132" s="95"/>
      <c r="NB132" s="115" t="s">
        <v>131</v>
      </c>
      <c r="NC132" s="116" t="s">
        <v>132</v>
      </c>
    </row>
    <row r="133" spans="1:367" x14ac:dyDescent="0.35">
      <c r="A133" s="60" t="s">
        <v>213</v>
      </c>
      <c r="B133" s="4" t="s">
        <v>32</v>
      </c>
      <c r="C133" s="145"/>
      <c r="D133" s="152" t="s">
        <v>261</v>
      </c>
      <c r="E133" s="107">
        <f t="shared" si="1"/>
        <v>11</v>
      </c>
      <c r="F133" s="69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70"/>
      <c r="AJ133" s="69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70"/>
      <c r="BN133" s="69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70"/>
      <c r="CR133" s="69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70"/>
      <c r="DV133" s="69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70"/>
      <c r="EZ133" s="69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70"/>
      <c r="GD133" s="69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70"/>
      <c r="HH133" s="69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70"/>
      <c r="IL133" s="69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70"/>
      <c r="JP133" s="69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70"/>
      <c r="KT133" s="69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70"/>
      <c r="LX133" s="93"/>
      <c r="LY133" s="94"/>
      <c r="LZ133" s="94"/>
      <c r="MA133" s="94"/>
      <c r="MB133" s="94"/>
      <c r="MC133" s="94"/>
      <c r="MD133" s="94"/>
      <c r="ME133" s="94"/>
      <c r="MF133" s="94"/>
      <c r="MG133" s="94"/>
      <c r="MH133" s="94"/>
      <c r="MI133" s="94"/>
      <c r="MJ133" s="94"/>
      <c r="MK133" s="94"/>
      <c r="ML133" s="108">
        <v>1</v>
      </c>
      <c r="MM133" s="108">
        <v>1</v>
      </c>
      <c r="MN133" s="108">
        <v>1</v>
      </c>
      <c r="MO133" s="108">
        <v>1</v>
      </c>
      <c r="MP133" s="108">
        <v>1</v>
      </c>
      <c r="MQ133" s="108">
        <v>1</v>
      </c>
      <c r="MR133" s="108">
        <v>1</v>
      </c>
      <c r="MS133" s="108">
        <v>1</v>
      </c>
      <c r="MT133" s="108">
        <v>1</v>
      </c>
      <c r="MU133" s="108">
        <v>1</v>
      </c>
      <c r="MV133" s="108">
        <v>1</v>
      </c>
      <c r="MW133" s="94"/>
      <c r="MX133" s="94"/>
      <c r="MY133" s="94"/>
      <c r="MZ133" s="94"/>
      <c r="NA133" s="95"/>
      <c r="NB133" s="115" t="s">
        <v>131</v>
      </c>
      <c r="NC133" s="116" t="s">
        <v>132</v>
      </c>
    </row>
    <row r="134" spans="1:367" x14ac:dyDescent="0.35">
      <c r="A134" s="59" t="s">
        <v>92</v>
      </c>
      <c r="B134" s="15" t="s">
        <v>31</v>
      </c>
      <c r="C134" s="144"/>
      <c r="D134" s="151" t="s">
        <v>260</v>
      </c>
      <c r="E134" s="102">
        <f t="shared" si="1"/>
        <v>28</v>
      </c>
      <c r="F134" s="69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70"/>
      <c r="AJ134" s="69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70"/>
      <c r="BN134" s="69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70"/>
      <c r="CR134" s="69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70"/>
      <c r="DV134" s="69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70"/>
      <c r="EZ134" s="69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70"/>
      <c r="GD134" s="69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70"/>
      <c r="HH134" s="69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70"/>
      <c r="IL134" s="69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70"/>
      <c r="JP134" s="69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70"/>
      <c r="KT134" s="69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70"/>
      <c r="LX134" s="93"/>
      <c r="LY134" s="94"/>
      <c r="LZ134" s="106">
        <v>1</v>
      </c>
      <c r="MA134" s="106">
        <v>1</v>
      </c>
      <c r="MB134" s="106">
        <v>1</v>
      </c>
      <c r="MC134" s="106">
        <v>1</v>
      </c>
      <c r="MD134" s="106">
        <v>1</v>
      </c>
      <c r="ME134" s="106">
        <v>1</v>
      </c>
      <c r="MF134" s="106">
        <v>1</v>
      </c>
      <c r="MG134" s="106">
        <v>1</v>
      </c>
      <c r="MH134" s="106">
        <v>1</v>
      </c>
      <c r="MI134" s="106">
        <v>1</v>
      </c>
      <c r="MJ134" s="106">
        <v>1</v>
      </c>
      <c r="MK134" s="106">
        <v>1</v>
      </c>
      <c r="ML134" s="106">
        <v>1</v>
      </c>
      <c r="MM134" s="106">
        <v>1</v>
      </c>
      <c r="MN134" s="106">
        <v>1</v>
      </c>
      <c r="MO134" s="106">
        <v>1</v>
      </c>
      <c r="MP134" s="106">
        <v>1</v>
      </c>
      <c r="MQ134" s="106">
        <v>1</v>
      </c>
      <c r="MR134" s="106">
        <v>1</v>
      </c>
      <c r="MS134" s="106">
        <v>1</v>
      </c>
      <c r="MT134" s="106">
        <v>1</v>
      </c>
      <c r="MU134" s="106">
        <v>1</v>
      </c>
      <c r="MV134" s="106">
        <v>1</v>
      </c>
      <c r="MW134" s="106">
        <v>1</v>
      </c>
      <c r="MX134" s="106">
        <v>1</v>
      </c>
      <c r="MY134" s="106">
        <v>1</v>
      </c>
      <c r="MZ134" s="106">
        <v>1</v>
      </c>
      <c r="NA134" s="106">
        <v>1</v>
      </c>
      <c r="NB134" s="8"/>
      <c r="NC134" s="28"/>
    </row>
    <row r="135" spans="1:367" x14ac:dyDescent="0.35">
      <c r="A135" s="60" t="s">
        <v>215</v>
      </c>
      <c r="B135" s="4" t="s">
        <v>32</v>
      </c>
      <c r="C135" s="145"/>
      <c r="D135" s="152" t="s">
        <v>261</v>
      </c>
      <c r="E135" s="107">
        <f t="shared" si="1"/>
        <v>17</v>
      </c>
      <c r="F135" s="69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70"/>
      <c r="AJ135" s="69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70"/>
      <c r="BN135" s="69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70"/>
      <c r="CR135" s="69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70"/>
      <c r="DV135" s="69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70"/>
      <c r="EZ135" s="69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70"/>
      <c r="GD135" s="69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70"/>
      <c r="HH135" s="69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70"/>
      <c r="IL135" s="69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70"/>
      <c r="JP135" s="69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70"/>
      <c r="KT135" s="69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70"/>
      <c r="LX135" s="93"/>
      <c r="LY135" s="94"/>
      <c r="LZ135" s="108">
        <v>1</v>
      </c>
      <c r="MA135" s="108">
        <v>1</v>
      </c>
      <c r="MB135" s="108">
        <v>1</v>
      </c>
      <c r="MC135" s="108">
        <v>1</v>
      </c>
      <c r="MD135" s="108">
        <v>1</v>
      </c>
      <c r="ME135" s="108">
        <v>1</v>
      </c>
      <c r="MF135" s="108">
        <v>1</v>
      </c>
      <c r="MG135" s="108">
        <v>1</v>
      </c>
      <c r="MH135" s="108">
        <v>1</v>
      </c>
      <c r="MI135" s="108">
        <v>1</v>
      </c>
      <c r="MJ135" s="108">
        <v>1</v>
      </c>
      <c r="MK135" s="108">
        <v>1</v>
      </c>
      <c r="ML135" s="108">
        <v>1</v>
      </c>
      <c r="MM135" s="108">
        <v>1</v>
      </c>
      <c r="MN135" s="108">
        <v>1</v>
      </c>
      <c r="MO135" s="108">
        <v>1</v>
      </c>
      <c r="MP135" s="108">
        <v>1</v>
      </c>
      <c r="MQ135" s="94"/>
      <c r="MR135" s="94"/>
      <c r="MS135" s="94"/>
      <c r="MT135" s="94"/>
      <c r="MU135" s="94"/>
      <c r="MV135" s="94"/>
      <c r="MW135" s="94"/>
      <c r="MX135" s="94"/>
      <c r="MY135" s="94"/>
      <c r="MZ135" s="94"/>
      <c r="NA135" s="95"/>
      <c r="NB135" s="115" t="s">
        <v>131</v>
      </c>
      <c r="NC135" s="116" t="s">
        <v>132</v>
      </c>
    </row>
    <row r="136" spans="1:367" x14ac:dyDescent="0.35">
      <c r="A136" s="60" t="s">
        <v>212</v>
      </c>
      <c r="B136" s="4" t="s">
        <v>32</v>
      </c>
      <c r="C136" s="145"/>
      <c r="D136" s="152" t="s">
        <v>261</v>
      </c>
      <c r="E136" s="107">
        <f t="shared" ref="E136:E199" si="2">SUM(F136:NA136)</f>
        <v>13</v>
      </c>
      <c r="F136" s="69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70"/>
      <c r="AJ136" s="69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70"/>
      <c r="BN136" s="69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70"/>
      <c r="CR136" s="69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70"/>
      <c r="DV136" s="69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70"/>
      <c r="EZ136" s="69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70"/>
      <c r="GD136" s="69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70"/>
      <c r="HH136" s="69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70"/>
      <c r="IL136" s="69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70"/>
      <c r="JP136" s="69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70"/>
      <c r="KT136" s="69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70"/>
      <c r="LX136" s="93"/>
      <c r="LY136" s="94"/>
      <c r="LZ136" s="94"/>
      <c r="MA136" s="94"/>
      <c r="MB136" s="94"/>
      <c r="MC136" s="94"/>
      <c r="MD136" s="94"/>
      <c r="ME136" s="94"/>
      <c r="MF136" s="94"/>
      <c r="MG136" s="94"/>
      <c r="MH136" s="94"/>
      <c r="MI136" s="94"/>
      <c r="MJ136" s="94"/>
      <c r="MK136" s="94"/>
      <c r="ML136" s="94"/>
      <c r="MM136" s="94"/>
      <c r="MN136" s="94"/>
      <c r="MO136" s="108">
        <v>1</v>
      </c>
      <c r="MP136" s="108">
        <v>1</v>
      </c>
      <c r="MQ136" s="108">
        <v>1</v>
      </c>
      <c r="MR136" s="108">
        <v>1</v>
      </c>
      <c r="MS136" s="108">
        <v>1</v>
      </c>
      <c r="MT136" s="108">
        <v>1</v>
      </c>
      <c r="MU136" s="108">
        <v>1</v>
      </c>
      <c r="MV136" s="108">
        <v>1</v>
      </c>
      <c r="MW136" s="108">
        <v>1</v>
      </c>
      <c r="MX136" s="108">
        <v>1</v>
      </c>
      <c r="MY136" s="108">
        <v>1</v>
      </c>
      <c r="MZ136" s="108">
        <v>1</v>
      </c>
      <c r="NA136" s="108">
        <v>1</v>
      </c>
      <c r="NB136" s="115" t="s">
        <v>131</v>
      </c>
      <c r="NC136" s="116" t="s">
        <v>132</v>
      </c>
    </row>
    <row r="137" spans="1:367" x14ac:dyDescent="0.35">
      <c r="A137" s="59">
        <v>14</v>
      </c>
      <c r="B137" s="15" t="s">
        <v>14</v>
      </c>
      <c r="C137" s="144"/>
      <c r="D137" s="151" t="s">
        <v>259</v>
      </c>
      <c r="E137" s="102">
        <f t="shared" si="2"/>
        <v>109</v>
      </c>
      <c r="F137" s="69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70"/>
      <c r="AJ137" s="69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70"/>
      <c r="BN137" s="69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70"/>
      <c r="CR137" s="69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70"/>
      <c r="DV137" s="69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70"/>
      <c r="EZ137" s="69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70"/>
      <c r="GD137" s="69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70"/>
      <c r="HH137" s="69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70"/>
      <c r="IL137" s="73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104">
        <v>1</v>
      </c>
      <c r="IX137" s="104">
        <v>1</v>
      </c>
      <c r="IY137" s="104">
        <v>1</v>
      </c>
      <c r="IZ137" s="104">
        <v>1</v>
      </c>
      <c r="JA137" s="104">
        <v>1</v>
      </c>
      <c r="JB137" s="104">
        <v>1</v>
      </c>
      <c r="JC137" s="104">
        <v>1</v>
      </c>
      <c r="JD137" s="104">
        <v>1</v>
      </c>
      <c r="JE137" s="104">
        <v>1</v>
      </c>
      <c r="JF137" s="104">
        <v>1</v>
      </c>
      <c r="JG137" s="104">
        <v>1</v>
      </c>
      <c r="JH137" s="104">
        <v>1</v>
      </c>
      <c r="JI137" s="104">
        <v>1</v>
      </c>
      <c r="JJ137" s="104">
        <v>1</v>
      </c>
      <c r="JK137" s="104">
        <v>1</v>
      </c>
      <c r="JL137" s="104">
        <v>1</v>
      </c>
      <c r="JM137" s="104">
        <v>1</v>
      </c>
      <c r="JN137" s="104">
        <v>1</v>
      </c>
      <c r="JO137" s="104">
        <v>1</v>
      </c>
      <c r="JP137" s="104">
        <v>1</v>
      </c>
      <c r="JQ137" s="104">
        <v>1</v>
      </c>
      <c r="JR137" s="104">
        <v>1</v>
      </c>
      <c r="JS137" s="104">
        <v>1</v>
      </c>
      <c r="JT137" s="104">
        <v>1</v>
      </c>
      <c r="JU137" s="104">
        <v>1</v>
      </c>
      <c r="JV137" s="104">
        <v>1</v>
      </c>
      <c r="JW137" s="104">
        <v>1</v>
      </c>
      <c r="JX137" s="104">
        <v>1</v>
      </c>
      <c r="JY137" s="104">
        <v>1</v>
      </c>
      <c r="JZ137" s="104">
        <v>1</v>
      </c>
      <c r="KA137" s="104">
        <v>1</v>
      </c>
      <c r="KB137" s="104">
        <v>1</v>
      </c>
      <c r="KC137" s="104">
        <v>1</v>
      </c>
      <c r="KD137" s="104">
        <v>1</v>
      </c>
      <c r="KE137" s="104">
        <v>1</v>
      </c>
      <c r="KF137" s="104">
        <v>1</v>
      </c>
      <c r="KG137" s="104">
        <v>1</v>
      </c>
      <c r="KH137" s="104">
        <v>1</v>
      </c>
      <c r="KI137" s="104">
        <v>1</v>
      </c>
      <c r="KJ137" s="104">
        <v>1</v>
      </c>
      <c r="KK137" s="104">
        <v>1</v>
      </c>
      <c r="KL137" s="104">
        <v>1</v>
      </c>
      <c r="KM137" s="104">
        <v>1</v>
      </c>
      <c r="KN137" s="104">
        <v>1</v>
      </c>
      <c r="KO137" s="104">
        <v>1</v>
      </c>
      <c r="KP137" s="104">
        <v>1</v>
      </c>
      <c r="KQ137" s="104">
        <v>1</v>
      </c>
      <c r="KR137" s="104">
        <v>1</v>
      </c>
      <c r="KS137" s="104">
        <v>1</v>
      </c>
      <c r="KT137" s="104">
        <v>1</v>
      </c>
      <c r="KU137" s="104">
        <v>1</v>
      </c>
      <c r="KV137" s="104">
        <v>1</v>
      </c>
      <c r="KW137" s="104">
        <v>1</v>
      </c>
      <c r="KX137" s="104">
        <v>1</v>
      </c>
      <c r="KY137" s="104">
        <v>1</v>
      </c>
      <c r="KZ137" s="104">
        <v>1</v>
      </c>
      <c r="LA137" s="104">
        <v>1</v>
      </c>
      <c r="LB137" s="104">
        <v>1</v>
      </c>
      <c r="LC137" s="104">
        <v>1</v>
      </c>
      <c r="LD137" s="104">
        <v>1</v>
      </c>
      <c r="LE137" s="104">
        <v>1</v>
      </c>
      <c r="LF137" s="104">
        <v>1</v>
      </c>
      <c r="LG137" s="104">
        <v>1</v>
      </c>
      <c r="LH137" s="104">
        <v>1</v>
      </c>
      <c r="LI137" s="104">
        <v>1</v>
      </c>
      <c r="LJ137" s="104">
        <v>1</v>
      </c>
      <c r="LK137" s="104">
        <v>1</v>
      </c>
      <c r="LL137" s="104">
        <v>1</v>
      </c>
      <c r="LM137" s="104">
        <v>1</v>
      </c>
      <c r="LN137" s="104">
        <v>1</v>
      </c>
      <c r="LO137" s="104">
        <v>1</v>
      </c>
      <c r="LP137" s="104">
        <v>1</v>
      </c>
      <c r="LQ137" s="104">
        <v>1</v>
      </c>
      <c r="LR137" s="104">
        <v>1</v>
      </c>
      <c r="LS137" s="104">
        <v>1</v>
      </c>
      <c r="LT137" s="104">
        <v>1</v>
      </c>
      <c r="LU137" s="104">
        <v>1</v>
      </c>
      <c r="LV137" s="104">
        <v>1</v>
      </c>
      <c r="LW137" s="104">
        <v>1</v>
      </c>
      <c r="LX137" s="104">
        <v>1</v>
      </c>
      <c r="LY137" s="104">
        <v>1</v>
      </c>
      <c r="LZ137" s="104">
        <v>1</v>
      </c>
      <c r="MA137" s="104">
        <v>1</v>
      </c>
      <c r="MB137" s="104">
        <v>1</v>
      </c>
      <c r="MC137" s="104">
        <v>1</v>
      </c>
      <c r="MD137" s="104">
        <v>1</v>
      </c>
      <c r="ME137" s="104">
        <v>1</v>
      </c>
      <c r="MF137" s="104">
        <v>1</v>
      </c>
      <c r="MG137" s="104">
        <v>1</v>
      </c>
      <c r="MH137" s="104">
        <v>1</v>
      </c>
      <c r="MI137" s="104">
        <v>1</v>
      </c>
      <c r="MJ137" s="104">
        <v>1</v>
      </c>
      <c r="MK137" s="104">
        <v>1</v>
      </c>
      <c r="ML137" s="104">
        <v>1</v>
      </c>
      <c r="MM137" s="104">
        <v>1</v>
      </c>
      <c r="MN137" s="104">
        <v>1</v>
      </c>
      <c r="MO137" s="104">
        <v>1</v>
      </c>
      <c r="MP137" s="104">
        <v>1</v>
      </c>
      <c r="MQ137" s="104">
        <v>1</v>
      </c>
      <c r="MR137" s="104">
        <v>1</v>
      </c>
      <c r="MS137" s="104">
        <v>1</v>
      </c>
      <c r="MT137" s="104">
        <v>1</v>
      </c>
      <c r="MU137" s="104">
        <v>1</v>
      </c>
      <c r="MV137" s="104">
        <v>1</v>
      </c>
      <c r="MW137" s="104">
        <v>1</v>
      </c>
      <c r="MX137" s="104">
        <v>1</v>
      </c>
      <c r="MY137" s="104">
        <v>1</v>
      </c>
      <c r="MZ137" s="104">
        <v>1</v>
      </c>
      <c r="NA137" s="104">
        <v>1</v>
      </c>
      <c r="NB137" s="8"/>
      <c r="NC137" s="27"/>
    </row>
    <row r="138" spans="1:367" x14ac:dyDescent="0.35">
      <c r="A138" s="59" t="s">
        <v>93</v>
      </c>
      <c r="B138" s="15" t="s">
        <v>31</v>
      </c>
      <c r="C138" s="144"/>
      <c r="D138" s="151" t="s">
        <v>260</v>
      </c>
      <c r="E138" s="102">
        <f t="shared" si="2"/>
        <v>66</v>
      </c>
      <c r="F138" s="69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70"/>
      <c r="AJ138" s="69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70"/>
      <c r="BN138" s="69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70"/>
      <c r="CR138" s="69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70"/>
      <c r="DV138" s="69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70"/>
      <c r="EZ138" s="69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70"/>
      <c r="GD138" s="69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70"/>
      <c r="HH138" s="69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70"/>
      <c r="IL138" s="73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106">
        <v>1</v>
      </c>
      <c r="IX138" s="106">
        <v>1</v>
      </c>
      <c r="IY138" s="106">
        <v>1</v>
      </c>
      <c r="IZ138" s="106">
        <v>1</v>
      </c>
      <c r="JA138" s="106">
        <v>1</v>
      </c>
      <c r="JB138" s="106">
        <v>1</v>
      </c>
      <c r="JC138" s="106">
        <v>1</v>
      </c>
      <c r="JD138" s="106">
        <v>1</v>
      </c>
      <c r="JE138" s="106">
        <v>1</v>
      </c>
      <c r="JF138" s="106">
        <v>1</v>
      </c>
      <c r="JG138" s="106">
        <v>1</v>
      </c>
      <c r="JH138" s="106">
        <v>1</v>
      </c>
      <c r="JI138" s="106">
        <v>1</v>
      </c>
      <c r="JJ138" s="106">
        <v>1</v>
      </c>
      <c r="JK138" s="106">
        <v>1</v>
      </c>
      <c r="JL138" s="106">
        <v>1</v>
      </c>
      <c r="JM138" s="106">
        <v>1</v>
      </c>
      <c r="JN138" s="106">
        <v>1</v>
      </c>
      <c r="JO138" s="106">
        <v>1</v>
      </c>
      <c r="JP138" s="106">
        <v>1</v>
      </c>
      <c r="JQ138" s="106">
        <v>1</v>
      </c>
      <c r="JR138" s="106">
        <v>1</v>
      </c>
      <c r="JS138" s="106">
        <v>1</v>
      </c>
      <c r="JT138" s="106">
        <v>1</v>
      </c>
      <c r="JU138" s="106">
        <v>1</v>
      </c>
      <c r="JV138" s="106">
        <v>1</v>
      </c>
      <c r="JW138" s="106">
        <v>1</v>
      </c>
      <c r="JX138" s="106">
        <v>1</v>
      </c>
      <c r="JY138" s="106">
        <v>1</v>
      </c>
      <c r="JZ138" s="106">
        <v>1</v>
      </c>
      <c r="KA138" s="106">
        <v>1</v>
      </c>
      <c r="KB138" s="106">
        <v>1</v>
      </c>
      <c r="KC138" s="106">
        <v>1</v>
      </c>
      <c r="KD138" s="106">
        <v>1</v>
      </c>
      <c r="KE138" s="106">
        <v>1</v>
      </c>
      <c r="KF138" s="106">
        <v>1</v>
      </c>
      <c r="KG138" s="106">
        <v>1</v>
      </c>
      <c r="KH138" s="106">
        <v>1</v>
      </c>
      <c r="KI138" s="106">
        <v>1</v>
      </c>
      <c r="KJ138" s="106">
        <v>1</v>
      </c>
      <c r="KK138" s="106">
        <v>1</v>
      </c>
      <c r="KL138" s="106">
        <v>1</v>
      </c>
      <c r="KM138" s="106">
        <v>1</v>
      </c>
      <c r="KN138" s="106">
        <v>1</v>
      </c>
      <c r="KO138" s="106">
        <v>1</v>
      </c>
      <c r="KP138" s="106">
        <v>1</v>
      </c>
      <c r="KQ138" s="106">
        <v>1</v>
      </c>
      <c r="KR138" s="106">
        <v>1</v>
      </c>
      <c r="KS138" s="106">
        <v>1</v>
      </c>
      <c r="KT138" s="106">
        <v>1</v>
      </c>
      <c r="KU138" s="106">
        <v>1</v>
      </c>
      <c r="KV138" s="106">
        <v>1</v>
      </c>
      <c r="KW138" s="106">
        <v>1</v>
      </c>
      <c r="KX138" s="106">
        <v>1</v>
      </c>
      <c r="KY138" s="106">
        <v>1</v>
      </c>
      <c r="KZ138" s="106">
        <v>1</v>
      </c>
      <c r="LA138" s="106">
        <v>1</v>
      </c>
      <c r="LB138" s="106">
        <v>1</v>
      </c>
      <c r="LC138" s="106">
        <v>1</v>
      </c>
      <c r="LD138" s="106">
        <v>1</v>
      </c>
      <c r="LE138" s="106">
        <v>1</v>
      </c>
      <c r="LF138" s="106">
        <v>1</v>
      </c>
      <c r="LG138" s="106">
        <v>1</v>
      </c>
      <c r="LH138" s="106">
        <v>1</v>
      </c>
      <c r="LI138" s="106">
        <v>1</v>
      </c>
      <c r="LJ138" s="106">
        <v>1</v>
      </c>
      <c r="LK138" s="94"/>
      <c r="LL138" s="94"/>
      <c r="LM138" s="94"/>
      <c r="LN138" s="94"/>
      <c r="LO138" s="94"/>
      <c r="LP138" s="94"/>
      <c r="LQ138" s="94"/>
      <c r="LR138" s="94"/>
      <c r="LS138" s="94"/>
      <c r="LT138" s="94"/>
      <c r="LU138" s="94"/>
      <c r="LV138" s="94"/>
      <c r="LW138" s="95"/>
      <c r="LX138" s="93"/>
      <c r="LY138" s="94"/>
      <c r="LZ138" s="94"/>
      <c r="MA138" s="94"/>
      <c r="MB138" s="94"/>
      <c r="MC138" s="94"/>
      <c r="MD138" s="94"/>
      <c r="ME138" s="94"/>
      <c r="MF138" s="94"/>
      <c r="MG138" s="94"/>
      <c r="MH138" s="94"/>
      <c r="MI138" s="94"/>
      <c r="MJ138" s="94"/>
      <c r="MK138" s="94"/>
      <c r="ML138" s="94"/>
      <c r="MM138" s="94"/>
      <c r="MN138" s="94"/>
      <c r="MO138" s="94"/>
      <c r="MP138" s="94"/>
      <c r="MQ138" s="94"/>
      <c r="MR138" s="94"/>
      <c r="MS138" s="94"/>
      <c r="MT138" s="94"/>
      <c r="MU138" s="94"/>
      <c r="MV138" s="94"/>
      <c r="MW138" s="94"/>
      <c r="MX138" s="94"/>
      <c r="MY138" s="94"/>
      <c r="MZ138" s="94"/>
      <c r="NA138" s="95"/>
      <c r="NB138" s="8"/>
      <c r="NC138" s="27"/>
    </row>
    <row r="139" spans="1:367" x14ac:dyDescent="0.35">
      <c r="A139" s="60" t="s">
        <v>216</v>
      </c>
      <c r="B139" s="154" t="s">
        <v>32</v>
      </c>
      <c r="C139" s="155" t="s">
        <v>262</v>
      </c>
      <c r="D139" s="152" t="s">
        <v>261</v>
      </c>
      <c r="E139" s="107">
        <f t="shared" si="2"/>
        <v>38</v>
      </c>
      <c r="F139" s="69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70"/>
      <c r="AJ139" s="69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70"/>
      <c r="BN139" s="69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70"/>
      <c r="CR139" s="69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70"/>
      <c r="DV139" s="69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70"/>
      <c r="EZ139" s="69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70"/>
      <c r="GD139" s="69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70"/>
      <c r="HH139" s="69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70"/>
      <c r="IL139" s="73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108">
        <v>1</v>
      </c>
      <c r="IX139" s="108">
        <v>1</v>
      </c>
      <c r="IY139" s="108">
        <v>1</v>
      </c>
      <c r="IZ139" s="108">
        <v>1</v>
      </c>
      <c r="JA139" s="108">
        <v>1</v>
      </c>
      <c r="JB139" s="108">
        <v>1</v>
      </c>
      <c r="JC139" s="108">
        <v>1</v>
      </c>
      <c r="JD139" s="108">
        <v>1</v>
      </c>
      <c r="JE139" s="108">
        <v>1</v>
      </c>
      <c r="JF139" s="108">
        <v>1</v>
      </c>
      <c r="JG139" s="108">
        <v>1</v>
      </c>
      <c r="JH139" s="108">
        <v>1</v>
      </c>
      <c r="JI139" s="108">
        <v>1</v>
      </c>
      <c r="JJ139" s="108">
        <v>1</v>
      </c>
      <c r="JK139" s="108">
        <v>1</v>
      </c>
      <c r="JL139" s="108">
        <v>1</v>
      </c>
      <c r="JM139" s="108">
        <v>1</v>
      </c>
      <c r="JN139" s="108">
        <v>1</v>
      </c>
      <c r="JO139" s="108">
        <v>1</v>
      </c>
      <c r="JP139" s="108">
        <v>1</v>
      </c>
      <c r="JQ139" s="108">
        <v>1</v>
      </c>
      <c r="JR139" s="108">
        <v>1</v>
      </c>
      <c r="JS139" s="108">
        <v>1</v>
      </c>
      <c r="JT139" s="108">
        <v>1</v>
      </c>
      <c r="JU139" s="108">
        <v>1</v>
      </c>
      <c r="JV139" s="108">
        <v>1</v>
      </c>
      <c r="JW139" s="108">
        <v>1</v>
      </c>
      <c r="JX139" s="108">
        <v>1</v>
      </c>
      <c r="JY139" s="108">
        <v>1</v>
      </c>
      <c r="JZ139" s="108">
        <v>1</v>
      </c>
      <c r="KA139" s="108">
        <v>1</v>
      </c>
      <c r="KB139" s="108">
        <v>1</v>
      </c>
      <c r="KC139" s="108">
        <v>1</v>
      </c>
      <c r="KD139" s="108">
        <v>1</v>
      </c>
      <c r="KE139" s="108">
        <v>1</v>
      </c>
      <c r="KF139" s="108">
        <v>1</v>
      </c>
      <c r="KG139" s="108">
        <v>1</v>
      </c>
      <c r="KH139" s="108">
        <v>1</v>
      </c>
      <c r="KI139" s="94"/>
      <c r="KJ139" s="94"/>
      <c r="KK139" s="94"/>
      <c r="KL139" s="94"/>
      <c r="KM139" s="94"/>
      <c r="KN139" s="94"/>
      <c r="KO139" s="94"/>
      <c r="KP139" s="94"/>
      <c r="KQ139" s="94"/>
      <c r="KR139" s="94"/>
      <c r="KS139" s="95"/>
      <c r="KT139" s="93"/>
      <c r="KU139" s="94"/>
      <c r="KV139" s="94"/>
      <c r="KW139" s="94"/>
      <c r="KX139" s="94"/>
      <c r="KY139" s="94"/>
      <c r="KZ139" s="94"/>
      <c r="LA139" s="94"/>
      <c r="LB139" s="94"/>
      <c r="LC139" s="94"/>
      <c r="LD139" s="94"/>
      <c r="LE139" s="94"/>
      <c r="LF139" s="94"/>
      <c r="LG139" s="94"/>
      <c r="LH139" s="94"/>
      <c r="LI139" s="94"/>
      <c r="LJ139" s="94"/>
      <c r="LK139" s="94"/>
      <c r="LL139" s="94"/>
      <c r="LM139" s="94"/>
      <c r="LN139" s="94"/>
      <c r="LO139" s="94"/>
      <c r="LP139" s="94"/>
      <c r="LQ139" s="94"/>
      <c r="LR139" s="94"/>
      <c r="LS139" s="94"/>
      <c r="LT139" s="94"/>
      <c r="LU139" s="94"/>
      <c r="LV139" s="94"/>
      <c r="LW139" s="95"/>
      <c r="LX139" s="93"/>
      <c r="LY139" s="94"/>
      <c r="LZ139" s="94"/>
      <c r="MA139" s="94"/>
      <c r="MB139" s="94"/>
      <c r="MC139" s="94"/>
      <c r="MD139" s="94"/>
      <c r="ME139" s="94"/>
      <c r="MF139" s="94"/>
      <c r="MG139" s="94"/>
      <c r="MH139" s="94"/>
      <c r="MI139" s="94"/>
      <c r="MJ139" s="94"/>
      <c r="MK139" s="94"/>
      <c r="ML139" s="94"/>
      <c r="MM139" s="94"/>
      <c r="MN139" s="94"/>
      <c r="MO139" s="94"/>
      <c r="MP139" s="94"/>
      <c r="MQ139" s="94"/>
      <c r="MR139" s="94"/>
      <c r="MS139" s="94"/>
      <c r="MT139" s="94"/>
      <c r="MU139" s="94"/>
      <c r="MV139" s="94"/>
      <c r="MW139" s="94"/>
      <c r="MX139" s="94"/>
      <c r="MY139" s="94"/>
      <c r="MZ139" s="94"/>
      <c r="NA139" s="95"/>
      <c r="NB139" s="115" t="s">
        <v>131</v>
      </c>
      <c r="NC139" s="116" t="s">
        <v>132</v>
      </c>
    </row>
    <row r="140" spans="1:367" x14ac:dyDescent="0.35">
      <c r="A140" s="60" t="s">
        <v>217</v>
      </c>
      <c r="B140" s="4" t="s">
        <v>32</v>
      </c>
      <c r="C140" s="145"/>
      <c r="D140" s="152" t="s">
        <v>261</v>
      </c>
      <c r="E140" s="107">
        <f t="shared" si="2"/>
        <v>43</v>
      </c>
      <c r="F140" s="69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70"/>
      <c r="AJ140" s="69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70"/>
      <c r="BN140" s="69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70"/>
      <c r="CR140" s="69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70"/>
      <c r="DV140" s="69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70"/>
      <c r="EZ140" s="69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70"/>
      <c r="GD140" s="69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70"/>
      <c r="HH140" s="69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70"/>
      <c r="IL140" s="73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74"/>
      <c r="JP140" s="93"/>
      <c r="JQ140" s="94"/>
      <c r="JR140" s="94"/>
      <c r="JS140" s="94"/>
      <c r="JT140" s="108">
        <v>1</v>
      </c>
      <c r="JU140" s="108">
        <v>1</v>
      </c>
      <c r="JV140" s="108">
        <v>1</v>
      </c>
      <c r="JW140" s="108">
        <v>1</v>
      </c>
      <c r="JX140" s="108">
        <v>1</v>
      </c>
      <c r="JY140" s="108">
        <v>1</v>
      </c>
      <c r="JZ140" s="108">
        <v>1</v>
      </c>
      <c r="KA140" s="108">
        <v>1</v>
      </c>
      <c r="KB140" s="108">
        <v>1</v>
      </c>
      <c r="KC140" s="108">
        <v>1</v>
      </c>
      <c r="KD140" s="108">
        <v>1</v>
      </c>
      <c r="KE140" s="108">
        <v>1</v>
      </c>
      <c r="KF140" s="108">
        <v>1</v>
      </c>
      <c r="KG140" s="108">
        <v>1</v>
      </c>
      <c r="KH140" s="108">
        <v>1</v>
      </c>
      <c r="KI140" s="108">
        <v>1</v>
      </c>
      <c r="KJ140" s="108">
        <v>1</v>
      </c>
      <c r="KK140" s="108">
        <v>1</v>
      </c>
      <c r="KL140" s="108">
        <v>1</v>
      </c>
      <c r="KM140" s="108">
        <v>1</v>
      </c>
      <c r="KN140" s="108">
        <v>1</v>
      </c>
      <c r="KO140" s="108">
        <v>1</v>
      </c>
      <c r="KP140" s="108">
        <v>1</v>
      </c>
      <c r="KQ140" s="108">
        <v>1</v>
      </c>
      <c r="KR140" s="108">
        <v>1</v>
      </c>
      <c r="KS140" s="108">
        <v>1</v>
      </c>
      <c r="KT140" s="108">
        <v>1</v>
      </c>
      <c r="KU140" s="108">
        <v>1</v>
      </c>
      <c r="KV140" s="108">
        <v>1</v>
      </c>
      <c r="KW140" s="108">
        <v>1</v>
      </c>
      <c r="KX140" s="108">
        <v>1</v>
      </c>
      <c r="KY140" s="108">
        <v>1</v>
      </c>
      <c r="KZ140" s="108">
        <v>1</v>
      </c>
      <c r="LA140" s="108">
        <v>1</v>
      </c>
      <c r="LB140" s="108">
        <v>1</v>
      </c>
      <c r="LC140" s="108">
        <v>1</v>
      </c>
      <c r="LD140" s="108">
        <v>1</v>
      </c>
      <c r="LE140" s="108">
        <v>1</v>
      </c>
      <c r="LF140" s="108">
        <v>1</v>
      </c>
      <c r="LG140" s="108">
        <v>1</v>
      </c>
      <c r="LH140" s="108">
        <v>1</v>
      </c>
      <c r="LI140" s="108">
        <v>1</v>
      </c>
      <c r="LJ140" s="108">
        <v>1</v>
      </c>
      <c r="LK140" s="94"/>
      <c r="LL140" s="94"/>
      <c r="LM140" s="94"/>
      <c r="LN140" s="94"/>
      <c r="LO140" s="94"/>
      <c r="LP140" s="94"/>
      <c r="LQ140" s="94"/>
      <c r="LR140" s="94"/>
      <c r="LS140" s="94"/>
      <c r="LT140" s="94"/>
      <c r="LU140" s="94"/>
      <c r="LV140" s="94"/>
      <c r="LW140" s="95"/>
      <c r="LX140" s="93"/>
      <c r="LY140" s="94"/>
      <c r="LZ140" s="94"/>
      <c r="MA140" s="94"/>
      <c r="MB140" s="94"/>
      <c r="MC140" s="94"/>
      <c r="MD140" s="94"/>
      <c r="ME140" s="94"/>
      <c r="MF140" s="94"/>
      <c r="MG140" s="94"/>
      <c r="MH140" s="94"/>
      <c r="MI140" s="94"/>
      <c r="MJ140" s="94"/>
      <c r="MK140" s="94"/>
      <c r="ML140" s="94"/>
      <c r="MM140" s="94"/>
      <c r="MN140" s="94"/>
      <c r="MO140" s="94"/>
      <c r="MP140" s="94"/>
      <c r="MQ140" s="94"/>
      <c r="MR140" s="94"/>
      <c r="MS140" s="94"/>
      <c r="MT140" s="94"/>
      <c r="MU140" s="94"/>
      <c r="MV140" s="94"/>
      <c r="MW140" s="94"/>
      <c r="MX140" s="94"/>
      <c r="MY140" s="94"/>
      <c r="MZ140" s="94"/>
      <c r="NA140" s="95"/>
      <c r="NB140" s="115" t="s">
        <v>131</v>
      </c>
      <c r="NC140" s="116" t="s">
        <v>132</v>
      </c>
    </row>
    <row r="141" spans="1:367" x14ac:dyDescent="0.35">
      <c r="A141" s="59" t="s">
        <v>94</v>
      </c>
      <c r="B141" s="15" t="s">
        <v>31</v>
      </c>
      <c r="C141" s="144"/>
      <c r="D141" s="151" t="s">
        <v>260</v>
      </c>
      <c r="E141" s="102">
        <f t="shared" si="2"/>
        <v>76</v>
      </c>
      <c r="F141" s="69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70"/>
      <c r="AJ141" s="69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70"/>
      <c r="BN141" s="69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70"/>
      <c r="CR141" s="69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70"/>
      <c r="DV141" s="69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70"/>
      <c r="EZ141" s="69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70"/>
      <c r="GD141" s="69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70"/>
      <c r="HH141" s="69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70"/>
      <c r="IL141" s="73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106">
        <v>1</v>
      </c>
      <c r="JK141" s="106">
        <v>1</v>
      </c>
      <c r="JL141" s="106">
        <v>1</v>
      </c>
      <c r="JM141" s="106">
        <v>1</v>
      </c>
      <c r="JN141" s="106">
        <v>1</v>
      </c>
      <c r="JO141" s="106">
        <v>1</v>
      </c>
      <c r="JP141" s="106">
        <v>1</v>
      </c>
      <c r="JQ141" s="106">
        <v>1</v>
      </c>
      <c r="JR141" s="106">
        <v>1</v>
      </c>
      <c r="JS141" s="106">
        <v>1</v>
      </c>
      <c r="JT141" s="106">
        <v>1</v>
      </c>
      <c r="JU141" s="106">
        <v>1</v>
      </c>
      <c r="JV141" s="106">
        <v>1</v>
      </c>
      <c r="JW141" s="106">
        <v>1</v>
      </c>
      <c r="JX141" s="106">
        <v>1</v>
      </c>
      <c r="JY141" s="106">
        <v>1</v>
      </c>
      <c r="JZ141" s="106">
        <v>1</v>
      </c>
      <c r="KA141" s="106">
        <v>1</v>
      </c>
      <c r="KB141" s="106">
        <v>1</v>
      </c>
      <c r="KC141" s="106">
        <v>1</v>
      </c>
      <c r="KD141" s="106">
        <v>1</v>
      </c>
      <c r="KE141" s="106">
        <v>1</v>
      </c>
      <c r="KF141" s="106">
        <v>1</v>
      </c>
      <c r="KG141" s="106">
        <v>1</v>
      </c>
      <c r="KH141" s="106">
        <v>1</v>
      </c>
      <c r="KI141" s="106">
        <v>1</v>
      </c>
      <c r="KJ141" s="106">
        <v>1</v>
      </c>
      <c r="KK141" s="106">
        <v>1</v>
      </c>
      <c r="KL141" s="106">
        <v>1</v>
      </c>
      <c r="KM141" s="106">
        <v>1</v>
      </c>
      <c r="KN141" s="106">
        <v>1</v>
      </c>
      <c r="KO141" s="106">
        <v>1</v>
      </c>
      <c r="KP141" s="106">
        <v>1</v>
      </c>
      <c r="KQ141" s="106">
        <v>1</v>
      </c>
      <c r="KR141" s="106">
        <v>1</v>
      </c>
      <c r="KS141" s="106">
        <v>1</v>
      </c>
      <c r="KT141" s="106">
        <v>1</v>
      </c>
      <c r="KU141" s="106">
        <v>1</v>
      </c>
      <c r="KV141" s="106">
        <v>1</v>
      </c>
      <c r="KW141" s="106">
        <v>1</v>
      </c>
      <c r="KX141" s="106">
        <v>1</v>
      </c>
      <c r="KY141" s="106">
        <v>1</v>
      </c>
      <c r="KZ141" s="106">
        <v>1</v>
      </c>
      <c r="LA141" s="106">
        <v>1</v>
      </c>
      <c r="LB141" s="106">
        <v>1</v>
      </c>
      <c r="LC141" s="106">
        <v>1</v>
      </c>
      <c r="LD141" s="106">
        <v>1</v>
      </c>
      <c r="LE141" s="106">
        <v>1</v>
      </c>
      <c r="LF141" s="106">
        <v>1</v>
      </c>
      <c r="LG141" s="106">
        <v>1</v>
      </c>
      <c r="LH141" s="106">
        <v>1</v>
      </c>
      <c r="LI141" s="106">
        <v>1</v>
      </c>
      <c r="LJ141" s="106">
        <v>1</v>
      </c>
      <c r="LK141" s="106">
        <v>1</v>
      </c>
      <c r="LL141" s="106">
        <v>1</v>
      </c>
      <c r="LM141" s="106">
        <v>1</v>
      </c>
      <c r="LN141" s="106">
        <v>1</v>
      </c>
      <c r="LO141" s="106">
        <v>1</v>
      </c>
      <c r="LP141" s="106">
        <v>1</v>
      </c>
      <c r="LQ141" s="106">
        <v>1</v>
      </c>
      <c r="LR141" s="106">
        <v>1</v>
      </c>
      <c r="LS141" s="106">
        <v>1</v>
      </c>
      <c r="LT141" s="106">
        <v>1</v>
      </c>
      <c r="LU141" s="106">
        <v>1</v>
      </c>
      <c r="LV141" s="106">
        <v>1</v>
      </c>
      <c r="LW141" s="106">
        <v>1</v>
      </c>
      <c r="LX141" s="106">
        <v>1</v>
      </c>
      <c r="LY141" s="106">
        <v>1</v>
      </c>
      <c r="LZ141" s="106">
        <v>1</v>
      </c>
      <c r="MA141" s="106">
        <v>1</v>
      </c>
      <c r="MB141" s="106">
        <v>1</v>
      </c>
      <c r="MC141" s="106">
        <v>1</v>
      </c>
      <c r="MD141" s="106">
        <v>1</v>
      </c>
      <c r="ME141" s="106">
        <v>1</v>
      </c>
      <c r="MF141" s="106">
        <v>1</v>
      </c>
      <c r="MG141" s="106">
        <v>1</v>
      </c>
      <c r="MH141" s="94"/>
      <c r="MI141" s="94"/>
      <c r="MJ141" s="94"/>
      <c r="MK141" s="94"/>
      <c r="ML141" s="94"/>
      <c r="MM141" s="94"/>
      <c r="MN141" s="94"/>
      <c r="MO141" s="94"/>
      <c r="MP141" s="94"/>
      <c r="MQ141" s="94"/>
      <c r="MR141" s="94"/>
      <c r="MS141" s="94"/>
      <c r="MT141" s="94"/>
      <c r="MU141" s="94"/>
      <c r="MV141" s="94"/>
      <c r="MW141" s="94"/>
      <c r="MX141" s="94"/>
      <c r="MY141" s="94"/>
      <c r="MZ141" s="94"/>
      <c r="NA141" s="95"/>
      <c r="NB141" s="8"/>
      <c r="NC141" s="27"/>
    </row>
    <row r="142" spans="1:367" x14ac:dyDescent="0.35">
      <c r="A142" s="60" t="s">
        <v>218</v>
      </c>
      <c r="B142" s="4" t="s">
        <v>32</v>
      </c>
      <c r="C142" s="145"/>
      <c r="D142" s="152" t="s">
        <v>261</v>
      </c>
      <c r="E142" s="107">
        <f t="shared" si="2"/>
        <v>33</v>
      </c>
      <c r="F142" s="69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70"/>
      <c r="AJ142" s="69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70"/>
      <c r="BN142" s="69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70"/>
      <c r="CR142" s="69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70"/>
      <c r="DV142" s="69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70"/>
      <c r="EZ142" s="69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70"/>
      <c r="GD142" s="69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70"/>
      <c r="HH142" s="69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70"/>
      <c r="IL142" s="73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108">
        <v>1</v>
      </c>
      <c r="JK142" s="108">
        <v>1</v>
      </c>
      <c r="JL142" s="108">
        <v>1</v>
      </c>
      <c r="JM142" s="108">
        <v>1</v>
      </c>
      <c r="JN142" s="108">
        <v>1</v>
      </c>
      <c r="JO142" s="108">
        <v>1</v>
      </c>
      <c r="JP142" s="108">
        <v>1</v>
      </c>
      <c r="JQ142" s="108">
        <v>1</v>
      </c>
      <c r="JR142" s="108">
        <v>1</v>
      </c>
      <c r="JS142" s="108">
        <v>1</v>
      </c>
      <c r="JT142" s="108">
        <v>1</v>
      </c>
      <c r="JU142" s="108">
        <v>1</v>
      </c>
      <c r="JV142" s="108">
        <v>1</v>
      </c>
      <c r="JW142" s="108">
        <v>1</v>
      </c>
      <c r="JX142" s="108">
        <v>1</v>
      </c>
      <c r="JY142" s="108">
        <v>1</v>
      </c>
      <c r="JZ142" s="108">
        <v>1</v>
      </c>
      <c r="KA142" s="108">
        <v>1</v>
      </c>
      <c r="KB142" s="108">
        <v>1</v>
      </c>
      <c r="KC142" s="108">
        <v>1</v>
      </c>
      <c r="KD142" s="108">
        <v>1</v>
      </c>
      <c r="KE142" s="108">
        <v>1</v>
      </c>
      <c r="KF142" s="108">
        <v>1</v>
      </c>
      <c r="KG142" s="108">
        <v>1</v>
      </c>
      <c r="KH142" s="108">
        <v>1</v>
      </c>
      <c r="KI142" s="108">
        <v>1</v>
      </c>
      <c r="KJ142" s="108">
        <v>1</v>
      </c>
      <c r="KK142" s="108">
        <v>1</v>
      </c>
      <c r="KL142" s="108">
        <v>1</v>
      </c>
      <c r="KM142" s="108">
        <v>1</v>
      </c>
      <c r="KN142" s="108">
        <v>1</v>
      </c>
      <c r="KO142" s="108">
        <v>1</v>
      </c>
      <c r="KP142" s="108">
        <v>1</v>
      </c>
      <c r="KQ142" s="94"/>
      <c r="KR142" s="94"/>
      <c r="KS142" s="95"/>
      <c r="KT142" s="93"/>
      <c r="KU142" s="94"/>
      <c r="KV142" s="94"/>
      <c r="KW142" s="94"/>
      <c r="KX142" s="94"/>
      <c r="KY142" s="94"/>
      <c r="KZ142" s="94"/>
      <c r="LA142" s="94"/>
      <c r="LB142" s="94"/>
      <c r="LC142" s="94"/>
      <c r="LD142" s="94"/>
      <c r="LE142" s="94"/>
      <c r="LF142" s="94"/>
      <c r="LG142" s="94"/>
      <c r="LH142" s="94"/>
      <c r="LI142" s="94"/>
      <c r="LJ142" s="94"/>
      <c r="LK142" s="94"/>
      <c r="LL142" s="94"/>
      <c r="LM142" s="94"/>
      <c r="LN142" s="94"/>
      <c r="LO142" s="94"/>
      <c r="LP142" s="94"/>
      <c r="LQ142" s="94"/>
      <c r="LR142" s="94"/>
      <c r="LS142" s="94"/>
      <c r="LT142" s="94"/>
      <c r="LU142" s="94"/>
      <c r="LV142" s="94"/>
      <c r="LW142" s="95"/>
      <c r="LX142" s="93"/>
      <c r="LY142" s="94"/>
      <c r="LZ142" s="94"/>
      <c r="MA142" s="94"/>
      <c r="MB142" s="94"/>
      <c r="MC142" s="94"/>
      <c r="MD142" s="94"/>
      <c r="ME142" s="94"/>
      <c r="MF142" s="94"/>
      <c r="MG142" s="94"/>
      <c r="MH142" s="94"/>
      <c r="MI142" s="94"/>
      <c r="MJ142" s="94"/>
      <c r="MK142" s="94"/>
      <c r="ML142" s="94"/>
      <c r="MM142" s="94"/>
      <c r="MN142" s="94"/>
      <c r="MO142" s="94"/>
      <c r="MP142" s="94"/>
      <c r="MQ142" s="94"/>
      <c r="MR142" s="94"/>
      <c r="MS142" s="94"/>
      <c r="MT142" s="94"/>
      <c r="MU142" s="94"/>
      <c r="MV142" s="94"/>
      <c r="MW142" s="94"/>
      <c r="MX142" s="94"/>
      <c r="MY142" s="94"/>
      <c r="MZ142" s="94"/>
      <c r="NA142" s="95"/>
      <c r="NB142" s="115" t="s">
        <v>131</v>
      </c>
      <c r="NC142" s="116" t="s">
        <v>132</v>
      </c>
    </row>
    <row r="143" spans="1:367" x14ac:dyDescent="0.35">
      <c r="A143" s="60" t="s">
        <v>219</v>
      </c>
      <c r="B143" s="4" t="s">
        <v>32</v>
      </c>
      <c r="C143" s="145"/>
      <c r="D143" s="152" t="s">
        <v>261</v>
      </c>
      <c r="E143" s="107">
        <f t="shared" si="2"/>
        <v>49</v>
      </c>
      <c r="F143" s="69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70"/>
      <c r="AJ143" s="69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70"/>
      <c r="BN143" s="69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70"/>
      <c r="CR143" s="69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70"/>
      <c r="DV143" s="69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70"/>
      <c r="EZ143" s="69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70"/>
      <c r="GD143" s="69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70"/>
      <c r="HH143" s="69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70"/>
      <c r="IL143" s="73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74"/>
      <c r="JP143" s="93"/>
      <c r="JQ143" s="94"/>
      <c r="JR143" s="94"/>
      <c r="JS143" s="94"/>
      <c r="JT143" s="94"/>
      <c r="JU143" s="94"/>
      <c r="JV143" s="94"/>
      <c r="JW143" s="94"/>
      <c r="JX143" s="94"/>
      <c r="JY143" s="94"/>
      <c r="JZ143" s="94"/>
      <c r="KA143" s="94"/>
      <c r="KB143" s="94"/>
      <c r="KC143" s="94"/>
      <c r="KD143" s="94"/>
      <c r="KE143" s="94"/>
      <c r="KF143" s="94"/>
      <c r="KG143" s="94"/>
      <c r="KH143" s="94"/>
      <c r="KI143" s="94"/>
      <c r="KJ143" s="94"/>
      <c r="KK143" s="108">
        <v>1</v>
      </c>
      <c r="KL143" s="108">
        <v>1</v>
      </c>
      <c r="KM143" s="108">
        <v>1</v>
      </c>
      <c r="KN143" s="108">
        <v>1</v>
      </c>
      <c r="KO143" s="108">
        <v>1</v>
      </c>
      <c r="KP143" s="108">
        <v>1</v>
      </c>
      <c r="KQ143" s="108">
        <v>1</v>
      </c>
      <c r="KR143" s="108">
        <v>1</v>
      </c>
      <c r="KS143" s="108">
        <v>1</v>
      </c>
      <c r="KT143" s="108">
        <v>1</v>
      </c>
      <c r="KU143" s="108">
        <v>1</v>
      </c>
      <c r="KV143" s="108">
        <v>1</v>
      </c>
      <c r="KW143" s="108">
        <v>1</v>
      </c>
      <c r="KX143" s="108">
        <v>1</v>
      </c>
      <c r="KY143" s="108">
        <v>1</v>
      </c>
      <c r="KZ143" s="108">
        <v>1</v>
      </c>
      <c r="LA143" s="108">
        <v>1</v>
      </c>
      <c r="LB143" s="108">
        <v>1</v>
      </c>
      <c r="LC143" s="108">
        <v>1</v>
      </c>
      <c r="LD143" s="108">
        <v>1</v>
      </c>
      <c r="LE143" s="108">
        <v>1</v>
      </c>
      <c r="LF143" s="108">
        <v>1</v>
      </c>
      <c r="LG143" s="108">
        <v>1</v>
      </c>
      <c r="LH143" s="108">
        <v>1</v>
      </c>
      <c r="LI143" s="108">
        <v>1</v>
      </c>
      <c r="LJ143" s="108">
        <v>1</v>
      </c>
      <c r="LK143" s="108">
        <v>1</v>
      </c>
      <c r="LL143" s="108">
        <v>1</v>
      </c>
      <c r="LM143" s="108">
        <v>1</v>
      </c>
      <c r="LN143" s="108">
        <v>1</v>
      </c>
      <c r="LO143" s="108">
        <v>1</v>
      </c>
      <c r="LP143" s="108">
        <v>1</v>
      </c>
      <c r="LQ143" s="108">
        <v>1</v>
      </c>
      <c r="LR143" s="108">
        <v>1</v>
      </c>
      <c r="LS143" s="108">
        <v>1</v>
      </c>
      <c r="LT143" s="108">
        <v>1</v>
      </c>
      <c r="LU143" s="108">
        <v>1</v>
      </c>
      <c r="LV143" s="108">
        <v>1</v>
      </c>
      <c r="LW143" s="108">
        <v>1</v>
      </c>
      <c r="LX143" s="108">
        <v>1</v>
      </c>
      <c r="LY143" s="108">
        <v>1</v>
      </c>
      <c r="LZ143" s="108">
        <v>1</v>
      </c>
      <c r="MA143" s="108">
        <v>1</v>
      </c>
      <c r="MB143" s="108">
        <v>1</v>
      </c>
      <c r="MC143" s="108">
        <v>1</v>
      </c>
      <c r="MD143" s="108">
        <v>1</v>
      </c>
      <c r="ME143" s="108">
        <v>1</v>
      </c>
      <c r="MF143" s="108">
        <v>1</v>
      </c>
      <c r="MG143" s="108">
        <v>1</v>
      </c>
      <c r="MH143" s="94"/>
      <c r="MI143" s="94"/>
      <c r="MJ143" s="94"/>
      <c r="MK143" s="94"/>
      <c r="ML143" s="94"/>
      <c r="MM143" s="94"/>
      <c r="MN143" s="94"/>
      <c r="MO143" s="94"/>
      <c r="MP143" s="94"/>
      <c r="MQ143" s="94"/>
      <c r="MR143" s="94"/>
      <c r="MS143" s="94"/>
      <c r="MT143" s="94"/>
      <c r="MU143" s="94"/>
      <c r="MV143" s="94"/>
      <c r="MW143" s="94"/>
      <c r="MX143" s="94"/>
      <c r="MY143" s="94"/>
      <c r="MZ143" s="94"/>
      <c r="NA143" s="95"/>
      <c r="NB143" s="115" t="s">
        <v>131</v>
      </c>
      <c r="NC143" s="116" t="s">
        <v>132</v>
      </c>
    </row>
    <row r="144" spans="1:367" x14ac:dyDescent="0.35">
      <c r="A144" s="59" t="s">
        <v>95</v>
      </c>
      <c r="B144" s="15" t="s">
        <v>31</v>
      </c>
      <c r="C144" s="144"/>
      <c r="D144" s="151" t="s">
        <v>260</v>
      </c>
      <c r="E144" s="102">
        <f t="shared" si="2"/>
        <v>99</v>
      </c>
      <c r="F144" s="69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70"/>
      <c r="AJ144" s="69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70"/>
      <c r="BN144" s="69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70"/>
      <c r="CR144" s="69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70"/>
      <c r="DV144" s="69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70"/>
      <c r="EZ144" s="69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70"/>
      <c r="GD144" s="69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70"/>
      <c r="HH144" s="69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70"/>
      <c r="IL144" s="73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106">
        <v>1</v>
      </c>
      <c r="JH144" s="106">
        <v>1</v>
      </c>
      <c r="JI144" s="106">
        <v>1</v>
      </c>
      <c r="JJ144" s="106">
        <v>1</v>
      </c>
      <c r="JK144" s="106">
        <v>1</v>
      </c>
      <c r="JL144" s="106">
        <v>1</v>
      </c>
      <c r="JM144" s="106">
        <v>1</v>
      </c>
      <c r="JN144" s="106">
        <v>1</v>
      </c>
      <c r="JO144" s="106">
        <v>1</v>
      </c>
      <c r="JP144" s="106">
        <v>1</v>
      </c>
      <c r="JQ144" s="106">
        <v>1</v>
      </c>
      <c r="JR144" s="106">
        <v>1</v>
      </c>
      <c r="JS144" s="106">
        <v>1</v>
      </c>
      <c r="JT144" s="106">
        <v>1</v>
      </c>
      <c r="JU144" s="106">
        <v>1</v>
      </c>
      <c r="JV144" s="106">
        <v>1</v>
      </c>
      <c r="JW144" s="106">
        <v>1</v>
      </c>
      <c r="JX144" s="106">
        <v>1</v>
      </c>
      <c r="JY144" s="106">
        <v>1</v>
      </c>
      <c r="JZ144" s="106">
        <v>1</v>
      </c>
      <c r="KA144" s="106">
        <v>1</v>
      </c>
      <c r="KB144" s="106">
        <v>1</v>
      </c>
      <c r="KC144" s="106">
        <v>1</v>
      </c>
      <c r="KD144" s="106">
        <v>1</v>
      </c>
      <c r="KE144" s="106">
        <v>1</v>
      </c>
      <c r="KF144" s="106">
        <v>1</v>
      </c>
      <c r="KG144" s="106">
        <v>1</v>
      </c>
      <c r="KH144" s="106">
        <v>1</v>
      </c>
      <c r="KI144" s="106">
        <v>1</v>
      </c>
      <c r="KJ144" s="106">
        <v>1</v>
      </c>
      <c r="KK144" s="106">
        <v>1</v>
      </c>
      <c r="KL144" s="106">
        <v>1</v>
      </c>
      <c r="KM144" s="106">
        <v>1</v>
      </c>
      <c r="KN144" s="106">
        <v>1</v>
      </c>
      <c r="KO144" s="106">
        <v>1</v>
      </c>
      <c r="KP144" s="106">
        <v>1</v>
      </c>
      <c r="KQ144" s="106">
        <v>1</v>
      </c>
      <c r="KR144" s="106">
        <v>1</v>
      </c>
      <c r="KS144" s="106">
        <v>1</v>
      </c>
      <c r="KT144" s="106">
        <v>1</v>
      </c>
      <c r="KU144" s="106">
        <v>1</v>
      </c>
      <c r="KV144" s="106">
        <v>1</v>
      </c>
      <c r="KW144" s="106">
        <v>1</v>
      </c>
      <c r="KX144" s="106">
        <v>1</v>
      </c>
      <c r="KY144" s="106">
        <v>1</v>
      </c>
      <c r="KZ144" s="106">
        <v>1</v>
      </c>
      <c r="LA144" s="106">
        <v>1</v>
      </c>
      <c r="LB144" s="106">
        <v>1</v>
      </c>
      <c r="LC144" s="106">
        <v>1</v>
      </c>
      <c r="LD144" s="106">
        <v>1</v>
      </c>
      <c r="LE144" s="106">
        <v>1</v>
      </c>
      <c r="LF144" s="106">
        <v>1</v>
      </c>
      <c r="LG144" s="106">
        <v>1</v>
      </c>
      <c r="LH144" s="106">
        <v>1</v>
      </c>
      <c r="LI144" s="106">
        <v>1</v>
      </c>
      <c r="LJ144" s="106">
        <v>1</v>
      </c>
      <c r="LK144" s="106">
        <v>1</v>
      </c>
      <c r="LL144" s="106">
        <v>1</v>
      </c>
      <c r="LM144" s="106">
        <v>1</v>
      </c>
      <c r="LN144" s="106">
        <v>1</v>
      </c>
      <c r="LO144" s="106">
        <v>1</v>
      </c>
      <c r="LP144" s="106">
        <v>1</v>
      </c>
      <c r="LQ144" s="106">
        <v>1</v>
      </c>
      <c r="LR144" s="106">
        <v>1</v>
      </c>
      <c r="LS144" s="106">
        <v>1</v>
      </c>
      <c r="LT144" s="106">
        <v>1</v>
      </c>
      <c r="LU144" s="106">
        <v>1</v>
      </c>
      <c r="LV144" s="106">
        <v>1</v>
      </c>
      <c r="LW144" s="106">
        <v>1</v>
      </c>
      <c r="LX144" s="106">
        <v>1</v>
      </c>
      <c r="LY144" s="106">
        <v>1</v>
      </c>
      <c r="LZ144" s="106">
        <v>1</v>
      </c>
      <c r="MA144" s="106">
        <v>1</v>
      </c>
      <c r="MB144" s="106">
        <v>1</v>
      </c>
      <c r="MC144" s="106">
        <v>1</v>
      </c>
      <c r="MD144" s="106">
        <v>1</v>
      </c>
      <c r="ME144" s="106">
        <v>1</v>
      </c>
      <c r="MF144" s="106">
        <v>1</v>
      </c>
      <c r="MG144" s="106">
        <v>1</v>
      </c>
      <c r="MH144" s="106">
        <v>1</v>
      </c>
      <c r="MI144" s="106">
        <v>1</v>
      </c>
      <c r="MJ144" s="106">
        <v>1</v>
      </c>
      <c r="MK144" s="106">
        <v>1</v>
      </c>
      <c r="ML144" s="106">
        <v>1</v>
      </c>
      <c r="MM144" s="106">
        <v>1</v>
      </c>
      <c r="MN144" s="106">
        <v>1</v>
      </c>
      <c r="MO144" s="106">
        <v>1</v>
      </c>
      <c r="MP144" s="106">
        <v>1</v>
      </c>
      <c r="MQ144" s="106">
        <v>1</v>
      </c>
      <c r="MR144" s="106">
        <v>1</v>
      </c>
      <c r="MS144" s="106">
        <v>1</v>
      </c>
      <c r="MT144" s="106">
        <v>1</v>
      </c>
      <c r="MU144" s="106">
        <v>1</v>
      </c>
      <c r="MV144" s="106">
        <v>1</v>
      </c>
      <c r="MW144" s="106">
        <v>1</v>
      </c>
      <c r="MX144" s="106">
        <v>1</v>
      </c>
      <c r="MY144" s="106">
        <v>1</v>
      </c>
      <c r="MZ144" s="106">
        <v>1</v>
      </c>
      <c r="NA144" s="106">
        <v>1</v>
      </c>
      <c r="NB144" s="8"/>
      <c r="NC144" s="27"/>
    </row>
    <row r="145" spans="1:367" x14ac:dyDescent="0.35">
      <c r="A145" s="60" t="s">
        <v>220</v>
      </c>
      <c r="B145" s="4" t="s">
        <v>32</v>
      </c>
      <c r="C145" s="145"/>
      <c r="D145" s="152" t="s">
        <v>261</v>
      </c>
      <c r="E145" s="107">
        <f t="shared" si="2"/>
        <v>49</v>
      </c>
      <c r="F145" s="69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70"/>
      <c r="AJ145" s="69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70"/>
      <c r="BN145" s="69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70"/>
      <c r="CR145" s="69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70"/>
      <c r="DV145" s="69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70"/>
      <c r="EZ145" s="69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70"/>
      <c r="GD145" s="69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70"/>
      <c r="HH145" s="69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70"/>
      <c r="IL145" s="73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108">
        <v>1</v>
      </c>
      <c r="JH145" s="108">
        <v>1</v>
      </c>
      <c r="JI145" s="108">
        <v>1</v>
      </c>
      <c r="JJ145" s="108">
        <v>1</v>
      </c>
      <c r="JK145" s="108">
        <v>1</v>
      </c>
      <c r="JL145" s="108">
        <v>1</v>
      </c>
      <c r="JM145" s="108">
        <v>1</v>
      </c>
      <c r="JN145" s="108">
        <v>1</v>
      </c>
      <c r="JO145" s="108">
        <v>1</v>
      </c>
      <c r="JP145" s="108">
        <v>1</v>
      </c>
      <c r="JQ145" s="108">
        <v>1</v>
      </c>
      <c r="JR145" s="108">
        <v>1</v>
      </c>
      <c r="JS145" s="108">
        <v>1</v>
      </c>
      <c r="JT145" s="108">
        <v>1</v>
      </c>
      <c r="JU145" s="108">
        <v>1</v>
      </c>
      <c r="JV145" s="108">
        <v>1</v>
      </c>
      <c r="JW145" s="108">
        <v>1</v>
      </c>
      <c r="JX145" s="108">
        <v>1</v>
      </c>
      <c r="JY145" s="108">
        <v>1</v>
      </c>
      <c r="JZ145" s="108">
        <v>1</v>
      </c>
      <c r="KA145" s="108">
        <v>1</v>
      </c>
      <c r="KB145" s="108">
        <v>1</v>
      </c>
      <c r="KC145" s="108">
        <v>1</v>
      </c>
      <c r="KD145" s="108">
        <v>1</v>
      </c>
      <c r="KE145" s="108">
        <v>1</v>
      </c>
      <c r="KF145" s="108">
        <v>1</v>
      </c>
      <c r="KG145" s="108">
        <v>1</v>
      </c>
      <c r="KH145" s="108">
        <v>1</v>
      </c>
      <c r="KI145" s="108">
        <v>1</v>
      </c>
      <c r="KJ145" s="108">
        <v>1</v>
      </c>
      <c r="KK145" s="108">
        <v>1</v>
      </c>
      <c r="KL145" s="108">
        <v>1</v>
      </c>
      <c r="KM145" s="108">
        <v>1</v>
      </c>
      <c r="KN145" s="108">
        <v>1</v>
      </c>
      <c r="KO145" s="108">
        <v>1</v>
      </c>
      <c r="KP145" s="108">
        <v>1</v>
      </c>
      <c r="KQ145" s="108">
        <v>1</v>
      </c>
      <c r="KR145" s="108">
        <v>1</v>
      </c>
      <c r="KS145" s="108">
        <v>1</v>
      </c>
      <c r="KT145" s="108">
        <v>1</v>
      </c>
      <c r="KU145" s="108">
        <v>1</v>
      </c>
      <c r="KV145" s="108">
        <v>1</v>
      </c>
      <c r="KW145" s="108">
        <v>1</v>
      </c>
      <c r="KX145" s="108">
        <v>1</v>
      </c>
      <c r="KY145" s="108">
        <v>1</v>
      </c>
      <c r="KZ145" s="108">
        <v>1</v>
      </c>
      <c r="LA145" s="108">
        <v>1</v>
      </c>
      <c r="LB145" s="108">
        <v>1</v>
      </c>
      <c r="LC145" s="108">
        <v>1</v>
      </c>
      <c r="LD145" s="94"/>
      <c r="LE145" s="94"/>
      <c r="LF145" s="94"/>
      <c r="LG145" s="94"/>
      <c r="LH145" s="94"/>
      <c r="LI145" s="94"/>
      <c r="LJ145" s="94"/>
      <c r="LK145" s="94"/>
      <c r="LL145" s="94"/>
      <c r="LM145" s="94"/>
      <c r="LN145" s="94"/>
      <c r="LO145" s="94"/>
      <c r="LP145" s="94"/>
      <c r="LQ145" s="94"/>
      <c r="LR145" s="94"/>
      <c r="LS145" s="94"/>
      <c r="LT145" s="94"/>
      <c r="LU145" s="94"/>
      <c r="LV145" s="94"/>
      <c r="LW145" s="95"/>
      <c r="LX145" s="93"/>
      <c r="LY145" s="94"/>
      <c r="LZ145" s="94"/>
      <c r="MA145" s="94"/>
      <c r="MB145" s="94"/>
      <c r="MC145" s="94"/>
      <c r="MD145" s="94"/>
      <c r="ME145" s="94"/>
      <c r="MF145" s="94"/>
      <c r="MG145" s="94"/>
      <c r="MH145" s="94"/>
      <c r="MI145" s="94"/>
      <c r="MJ145" s="94"/>
      <c r="MK145" s="94"/>
      <c r="ML145" s="94"/>
      <c r="MM145" s="94"/>
      <c r="MN145" s="94"/>
      <c r="MO145" s="94"/>
      <c r="MP145" s="94"/>
      <c r="MQ145" s="94"/>
      <c r="MR145" s="94"/>
      <c r="MS145" s="94"/>
      <c r="MT145" s="94"/>
      <c r="MU145" s="94"/>
      <c r="MV145" s="94"/>
      <c r="MW145" s="94"/>
      <c r="MX145" s="94"/>
      <c r="MY145" s="94"/>
      <c r="MZ145" s="94"/>
      <c r="NA145" s="95"/>
      <c r="NB145" s="115" t="s">
        <v>131</v>
      </c>
      <c r="NC145" s="116" t="s">
        <v>132</v>
      </c>
    </row>
    <row r="146" spans="1:367" x14ac:dyDescent="0.35">
      <c r="A146" s="60" t="s">
        <v>221</v>
      </c>
      <c r="B146" s="4" t="s">
        <v>32</v>
      </c>
      <c r="C146" s="145"/>
      <c r="D146" s="152" t="s">
        <v>261</v>
      </c>
      <c r="E146" s="107">
        <f t="shared" si="2"/>
        <v>65</v>
      </c>
      <c r="F146" s="69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70"/>
      <c r="AJ146" s="69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70"/>
      <c r="BN146" s="69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70"/>
      <c r="CR146" s="69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70"/>
      <c r="DV146" s="69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70"/>
      <c r="EZ146" s="69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70"/>
      <c r="GD146" s="69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70"/>
      <c r="HH146" s="69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70"/>
      <c r="IL146" s="73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74"/>
      <c r="JP146" s="93"/>
      <c r="JQ146" s="94"/>
      <c r="JR146" s="94"/>
      <c r="JS146" s="94"/>
      <c r="JT146" s="94"/>
      <c r="JU146" s="94"/>
      <c r="JV146" s="94"/>
      <c r="JW146" s="94"/>
      <c r="JX146" s="94"/>
      <c r="JY146" s="94"/>
      <c r="JZ146" s="94"/>
      <c r="KA146" s="94"/>
      <c r="KB146" s="94"/>
      <c r="KC146" s="94"/>
      <c r="KD146" s="94"/>
      <c r="KE146" s="94"/>
      <c r="KF146" s="94"/>
      <c r="KG146" s="94"/>
      <c r="KH146" s="94"/>
      <c r="KI146" s="94"/>
      <c r="KJ146" s="94"/>
      <c r="KK146" s="94"/>
      <c r="KL146" s="94"/>
      <c r="KM146" s="94"/>
      <c r="KN146" s="94"/>
      <c r="KO146" s="108">
        <v>1</v>
      </c>
      <c r="KP146" s="108">
        <v>1</v>
      </c>
      <c r="KQ146" s="108">
        <v>1</v>
      </c>
      <c r="KR146" s="108">
        <v>1</v>
      </c>
      <c r="KS146" s="108">
        <v>1</v>
      </c>
      <c r="KT146" s="108">
        <v>1</v>
      </c>
      <c r="KU146" s="108">
        <v>1</v>
      </c>
      <c r="KV146" s="108">
        <v>1</v>
      </c>
      <c r="KW146" s="108">
        <v>1</v>
      </c>
      <c r="KX146" s="108">
        <v>1</v>
      </c>
      <c r="KY146" s="108">
        <v>1</v>
      </c>
      <c r="KZ146" s="108">
        <v>1</v>
      </c>
      <c r="LA146" s="108">
        <v>1</v>
      </c>
      <c r="LB146" s="108">
        <v>1</v>
      </c>
      <c r="LC146" s="108">
        <v>1</v>
      </c>
      <c r="LD146" s="108">
        <v>1</v>
      </c>
      <c r="LE146" s="108">
        <v>1</v>
      </c>
      <c r="LF146" s="108">
        <v>1</v>
      </c>
      <c r="LG146" s="108">
        <v>1</v>
      </c>
      <c r="LH146" s="108">
        <v>1</v>
      </c>
      <c r="LI146" s="108">
        <v>1</v>
      </c>
      <c r="LJ146" s="108">
        <v>1</v>
      </c>
      <c r="LK146" s="108">
        <v>1</v>
      </c>
      <c r="LL146" s="108">
        <v>1</v>
      </c>
      <c r="LM146" s="108">
        <v>1</v>
      </c>
      <c r="LN146" s="108">
        <v>1</v>
      </c>
      <c r="LO146" s="108">
        <v>1</v>
      </c>
      <c r="LP146" s="108">
        <v>1</v>
      </c>
      <c r="LQ146" s="108">
        <v>1</v>
      </c>
      <c r="LR146" s="108">
        <v>1</v>
      </c>
      <c r="LS146" s="108">
        <v>1</v>
      </c>
      <c r="LT146" s="108">
        <v>1</v>
      </c>
      <c r="LU146" s="108">
        <v>1</v>
      </c>
      <c r="LV146" s="108">
        <v>1</v>
      </c>
      <c r="LW146" s="108">
        <v>1</v>
      </c>
      <c r="LX146" s="108">
        <v>1</v>
      </c>
      <c r="LY146" s="108">
        <v>1</v>
      </c>
      <c r="LZ146" s="108">
        <v>1</v>
      </c>
      <c r="MA146" s="108">
        <v>1</v>
      </c>
      <c r="MB146" s="108">
        <v>1</v>
      </c>
      <c r="MC146" s="108">
        <v>1</v>
      </c>
      <c r="MD146" s="108">
        <v>1</v>
      </c>
      <c r="ME146" s="108">
        <v>1</v>
      </c>
      <c r="MF146" s="108">
        <v>1</v>
      </c>
      <c r="MG146" s="108">
        <v>1</v>
      </c>
      <c r="MH146" s="108">
        <v>1</v>
      </c>
      <c r="MI146" s="108">
        <v>1</v>
      </c>
      <c r="MJ146" s="108">
        <v>1</v>
      </c>
      <c r="MK146" s="108">
        <v>1</v>
      </c>
      <c r="ML146" s="108">
        <v>1</v>
      </c>
      <c r="MM146" s="108">
        <v>1</v>
      </c>
      <c r="MN146" s="108">
        <v>1</v>
      </c>
      <c r="MO146" s="108">
        <v>1</v>
      </c>
      <c r="MP146" s="108">
        <v>1</v>
      </c>
      <c r="MQ146" s="108">
        <v>1</v>
      </c>
      <c r="MR146" s="108">
        <v>1</v>
      </c>
      <c r="MS146" s="108">
        <v>1</v>
      </c>
      <c r="MT146" s="108">
        <v>1</v>
      </c>
      <c r="MU146" s="108">
        <v>1</v>
      </c>
      <c r="MV146" s="108">
        <v>1</v>
      </c>
      <c r="MW146" s="108">
        <v>1</v>
      </c>
      <c r="MX146" s="108">
        <v>1</v>
      </c>
      <c r="MY146" s="108">
        <v>1</v>
      </c>
      <c r="MZ146" s="108">
        <v>1</v>
      </c>
      <c r="NA146" s="108">
        <v>1</v>
      </c>
      <c r="NB146" s="115" t="s">
        <v>131</v>
      </c>
      <c r="NC146" s="116" t="s">
        <v>132</v>
      </c>
    </row>
    <row r="147" spans="1:367" x14ac:dyDescent="0.35">
      <c r="A147" s="59">
        <v>15</v>
      </c>
      <c r="B147" s="15" t="s">
        <v>15</v>
      </c>
      <c r="C147" s="144"/>
      <c r="D147" s="151" t="s">
        <v>259</v>
      </c>
      <c r="E147" s="102">
        <f t="shared" si="2"/>
        <v>90</v>
      </c>
      <c r="F147" s="69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70"/>
      <c r="AJ147" s="69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70"/>
      <c r="BN147" s="69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70"/>
      <c r="CR147" s="69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70"/>
      <c r="DV147" s="69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70"/>
      <c r="EZ147" s="69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70"/>
      <c r="GD147" s="69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70"/>
      <c r="HH147" s="69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70"/>
      <c r="IL147" s="73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74"/>
      <c r="JP147" s="104">
        <v>1</v>
      </c>
      <c r="JQ147" s="104">
        <v>1</v>
      </c>
      <c r="JR147" s="104">
        <v>1</v>
      </c>
      <c r="JS147" s="104">
        <v>1</v>
      </c>
      <c r="JT147" s="104">
        <v>1</v>
      </c>
      <c r="JU147" s="104">
        <v>1</v>
      </c>
      <c r="JV147" s="104">
        <v>1</v>
      </c>
      <c r="JW147" s="104">
        <v>1</v>
      </c>
      <c r="JX147" s="104">
        <v>1</v>
      </c>
      <c r="JY147" s="104">
        <v>1</v>
      </c>
      <c r="JZ147" s="104">
        <v>1</v>
      </c>
      <c r="KA147" s="104">
        <v>1</v>
      </c>
      <c r="KB147" s="104">
        <v>1</v>
      </c>
      <c r="KC147" s="104">
        <v>1</v>
      </c>
      <c r="KD147" s="104">
        <v>1</v>
      </c>
      <c r="KE147" s="104">
        <v>1</v>
      </c>
      <c r="KF147" s="104">
        <v>1</v>
      </c>
      <c r="KG147" s="104">
        <v>1</v>
      </c>
      <c r="KH147" s="104">
        <v>1</v>
      </c>
      <c r="KI147" s="104">
        <v>1</v>
      </c>
      <c r="KJ147" s="104">
        <v>1</v>
      </c>
      <c r="KK147" s="104">
        <v>1</v>
      </c>
      <c r="KL147" s="104">
        <v>1</v>
      </c>
      <c r="KM147" s="104">
        <v>1</v>
      </c>
      <c r="KN147" s="104">
        <v>1</v>
      </c>
      <c r="KO147" s="104">
        <v>1</v>
      </c>
      <c r="KP147" s="104">
        <v>1</v>
      </c>
      <c r="KQ147" s="104">
        <v>1</v>
      </c>
      <c r="KR147" s="104">
        <v>1</v>
      </c>
      <c r="KS147" s="104">
        <v>1</v>
      </c>
      <c r="KT147" s="104">
        <v>1</v>
      </c>
      <c r="KU147" s="104">
        <v>1</v>
      </c>
      <c r="KV147" s="104">
        <v>1</v>
      </c>
      <c r="KW147" s="104">
        <v>1</v>
      </c>
      <c r="KX147" s="104">
        <v>1</v>
      </c>
      <c r="KY147" s="104">
        <v>1</v>
      </c>
      <c r="KZ147" s="104">
        <v>1</v>
      </c>
      <c r="LA147" s="104">
        <v>1</v>
      </c>
      <c r="LB147" s="104">
        <v>1</v>
      </c>
      <c r="LC147" s="104">
        <v>1</v>
      </c>
      <c r="LD147" s="104">
        <v>1</v>
      </c>
      <c r="LE147" s="104">
        <v>1</v>
      </c>
      <c r="LF147" s="104">
        <v>1</v>
      </c>
      <c r="LG147" s="104">
        <v>1</v>
      </c>
      <c r="LH147" s="104">
        <v>1</v>
      </c>
      <c r="LI147" s="104">
        <v>1</v>
      </c>
      <c r="LJ147" s="104">
        <v>1</v>
      </c>
      <c r="LK147" s="104">
        <v>1</v>
      </c>
      <c r="LL147" s="104">
        <v>1</v>
      </c>
      <c r="LM147" s="104">
        <v>1</v>
      </c>
      <c r="LN147" s="104">
        <v>1</v>
      </c>
      <c r="LO147" s="104">
        <v>1</v>
      </c>
      <c r="LP147" s="104">
        <v>1</v>
      </c>
      <c r="LQ147" s="104">
        <v>1</v>
      </c>
      <c r="LR147" s="104">
        <v>1</v>
      </c>
      <c r="LS147" s="104">
        <v>1</v>
      </c>
      <c r="LT147" s="104">
        <v>1</v>
      </c>
      <c r="LU147" s="104">
        <v>1</v>
      </c>
      <c r="LV147" s="104">
        <v>1</v>
      </c>
      <c r="LW147" s="104">
        <v>1</v>
      </c>
      <c r="LX147" s="104">
        <v>1</v>
      </c>
      <c r="LY147" s="104">
        <v>1</v>
      </c>
      <c r="LZ147" s="104">
        <v>1</v>
      </c>
      <c r="MA147" s="104">
        <v>1</v>
      </c>
      <c r="MB147" s="104">
        <v>1</v>
      </c>
      <c r="MC147" s="104">
        <v>1</v>
      </c>
      <c r="MD147" s="104">
        <v>1</v>
      </c>
      <c r="ME147" s="104">
        <v>1</v>
      </c>
      <c r="MF147" s="104">
        <v>1</v>
      </c>
      <c r="MG147" s="104">
        <v>1</v>
      </c>
      <c r="MH147" s="104">
        <v>1</v>
      </c>
      <c r="MI147" s="104">
        <v>1</v>
      </c>
      <c r="MJ147" s="104">
        <v>1</v>
      </c>
      <c r="MK147" s="104">
        <v>1</v>
      </c>
      <c r="ML147" s="104">
        <v>1</v>
      </c>
      <c r="MM147" s="104">
        <v>1</v>
      </c>
      <c r="MN147" s="104">
        <v>1</v>
      </c>
      <c r="MO147" s="104">
        <v>1</v>
      </c>
      <c r="MP147" s="104">
        <v>1</v>
      </c>
      <c r="MQ147" s="104">
        <v>1</v>
      </c>
      <c r="MR147" s="104">
        <v>1</v>
      </c>
      <c r="MS147" s="104">
        <v>1</v>
      </c>
      <c r="MT147" s="104">
        <v>1</v>
      </c>
      <c r="MU147" s="104">
        <v>1</v>
      </c>
      <c r="MV147" s="104">
        <v>1</v>
      </c>
      <c r="MW147" s="104">
        <v>1</v>
      </c>
      <c r="MX147" s="104">
        <v>1</v>
      </c>
      <c r="MY147" s="104">
        <v>1</v>
      </c>
      <c r="MZ147" s="104">
        <v>1</v>
      </c>
      <c r="NA147" s="104">
        <v>1</v>
      </c>
      <c r="NB147" s="8"/>
      <c r="NC147" s="28"/>
    </row>
    <row r="148" spans="1:367" x14ac:dyDescent="0.35">
      <c r="A148" s="59" t="s">
        <v>96</v>
      </c>
      <c r="B148" s="15" t="s">
        <v>31</v>
      </c>
      <c r="C148" s="144"/>
      <c r="D148" s="151" t="s">
        <v>260</v>
      </c>
      <c r="E148" s="102">
        <f t="shared" si="2"/>
        <v>78</v>
      </c>
      <c r="F148" s="69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70"/>
      <c r="AJ148" s="69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70"/>
      <c r="BN148" s="69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70"/>
      <c r="CR148" s="69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70"/>
      <c r="DV148" s="69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70"/>
      <c r="EZ148" s="69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70"/>
      <c r="GD148" s="69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70"/>
      <c r="HH148" s="69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70"/>
      <c r="IL148" s="73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74"/>
      <c r="JP148" s="106">
        <v>1</v>
      </c>
      <c r="JQ148" s="106">
        <v>1</v>
      </c>
      <c r="JR148" s="106">
        <v>1</v>
      </c>
      <c r="JS148" s="106">
        <v>1</v>
      </c>
      <c r="JT148" s="106">
        <v>1</v>
      </c>
      <c r="JU148" s="106">
        <v>1</v>
      </c>
      <c r="JV148" s="106">
        <v>1</v>
      </c>
      <c r="JW148" s="106">
        <v>1</v>
      </c>
      <c r="JX148" s="106">
        <v>1</v>
      </c>
      <c r="JY148" s="106">
        <v>1</v>
      </c>
      <c r="JZ148" s="106">
        <v>1</v>
      </c>
      <c r="KA148" s="106">
        <v>1</v>
      </c>
      <c r="KB148" s="106">
        <v>1</v>
      </c>
      <c r="KC148" s="106">
        <v>1</v>
      </c>
      <c r="KD148" s="106">
        <v>1</v>
      </c>
      <c r="KE148" s="106">
        <v>1</v>
      </c>
      <c r="KF148" s="106">
        <v>1</v>
      </c>
      <c r="KG148" s="106">
        <v>1</v>
      </c>
      <c r="KH148" s="106">
        <v>1</v>
      </c>
      <c r="KI148" s="106">
        <v>1</v>
      </c>
      <c r="KJ148" s="106">
        <v>1</v>
      </c>
      <c r="KK148" s="106">
        <v>1</v>
      </c>
      <c r="KL148" s="106">
        <v>1</v>
      </c>
      <c r="KM148" s="106">
        <v>1</v>
      </c>
      <c r="KN148" s="106">
        <v>1</v>
      </c>
      <c r="KO148" s="106">
        <v>1</v>
      </c>
      <c r="KP148" s="106">
        <v>1</v>
      </c>
      <c r="KQ148" s="106">
        <v>1</v>
      </c>
      <c r="KR148" s="106">
        <v>1</v>
      </c>
      <c r="KS148" s="106">
        <v>1</v>
      </c>
      <c r="KT148" s="106">
        <v>1</v>
      </c>
      <c r="KU148" s="106">
        <v>1</v>
      </c>
      <c r="KV148" s="106">
        <v>1</v>
      </c>
      <c r="KW148" s="106">
        <v>1</v>
      </c>
      <c r="KX148" s="106">
        <v>1</v>
      </c>
      <c r="KY148" s="106">
        <v>1</v>
      </c>
      <c r="KZ148" s="106">
        <v>1</v>
      </c>
      <c r="LA148" s="106">
        <v>1</v>
      </c>
      <c r="LB148" s="106">
        <v>1</v>
      </c>
      <c r="LC148" s="106">
        <v>1</v>
      </c>
      <c r="LD148" s="106">
        <v>1</v>
      </c>
      <c r="LE148" s="106">
        <v>1</v>
      </c>
      <c r="LF148" s="106">
        <v>1</v>
      </c>
      <c r="LG148" s="106">
        <v>1</v>
      </c>
      <c r="LH148" s="106">
        <v>1</v>
      </c>
      <c r="LI148" s="106">
        <v>1</v>
      </c>
      <c r="LJ148" s="106">
        <v>1</v>
      </c>
      <c r="LK148" s="106">
        <v>1</v>
      </c>
      <c r="LL148" s="106">
        <v>1</v>
      </c>
      <c r="LM148" s="106">
        <v>1</v>
      </c>
      <c r="LN148" s="106">
        <v>1</v>
      </c>
      <c r="LO148" s="106">
        <v>1</v>
      </c>
      <c r="LP148" s="106">
        <v>1</v>
      </c>
      <c r="LQ148" s="106">
        <v>1</v>
      </c>
      <c r="LR148" s="106">
        <v>1</v>
      </c>
      <c r="LS148" s="106">
        <v>1</v>
      </c>
      <c r="LT148" s="106">
        <v>1</v>
      </c>
      <c r="LU148" s="106">
        <v>1</v>
      </c>
      <c r="LV148" s="106">
        <v>1</v>
      </c>
      <c r="LW148" s="106">
        <v>1</v>
      </c>
      <c r="LX148" s="106">
        <v>1</v>
      </c>
      <c r="LY148" s="106">
        <v>1</v>
      </c>
      <c r="LZ148" s="106">
        <v>1</v>
      </c>
      <c r="MA148" s="106">
        <v>1</v>
      </c>
      <c r="MB148" s="106">
        <v>1</v>
      </c>
      <c r="MC148" s="106">
        <v>1</v>
      </c>
      <c r="MD148" s="106">
        <v>1</v>
      </c>
      <c r="ME148" s="106">
        <v>1</v>
      </c>
      <c r="MF148" s="106">
        <v>1</v>
      </c>
      <c r="MG148" s="106">
        <v>1</v>
      </c>
      <c r="MH148" s="106">
        <v>1</v>
      </c>
      <c r="MI148" s="106">
        <v>1</v>
      </c>
      <c r="MJ148" s="106">
        <v>1</v>
      </c>
      <c r="MK148" s="106">
        <v>1</v>
      </c>
      <c r="ML148" s="106">
        <v>1</v>
      </c>
      <c r="MM148" s="106">
        <v>1</v>
      </c>
      <c r="MN148" s="106">
        <v>1</v>
      </c>
      <c r="MO148" s="106">
        <v>1</v>
      </c>
      <c r="MP148" s="94"/>
      <c r="MQ148" s="94"/>
      <c r="MR148" s="94"/>
      <c r="MS148" s="94"/>
      <c r="MT148" s="94"/>
      <c r="MU148" s="94"/>
      <c r="MV148" s="94"/>
      <c r="MW148" s="94"/>
      <c r="MX148" s="94"/>
      <c r="MY148" s="94"/>
      <c r="MZ148" s="94"/>
      <c r="NA148" s="95"/>
      <c r="NB148" s="8"/>
      <c r="NC148" s="28"/>
    </row>
    <row r="149" spans="1:367" x14ac:dyDescent="0.35">
      <c r="A149" s="60" t="s">
        <v>222</v>
      </c>
      <c r="B149" s="4" t="s">
        <v>32</v>
      </c>
      <c r="C149" s="145"/>
      <c r="D149" s="152" t="s">
        <v>261</v>
      </c>
      <c r="E149" s="107">
        <f t="shared" si="2"/>
        <v>37</v>
      </c>
      <c r="F149" s="69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70"/>
      <c r="AJ149" s="69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70"/>
      <c r="BN149" s="69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70"/>
      <c r="CR149" s="69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70"/>
      <c r="DV149" s="69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70"/>
      <c r="EZ149" s="69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70"/>
      <c r="GD149" s="69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70"/>
      <c r="HH149" s="69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70"/>
      <c r="IL149" s="73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74"/>
      <c r="JP149" s="108">
        <v>1</v>
      </c>
      <c r="JQ149" s="108">
        <v>1</v>
      </c>
      <c r="JR149" s="108">
        <v>1</v>
      </c>
      <c r="JS149" s="108">
        <v>1</v>
      </c>
      <c r="JT149" s="108">
        <v>1</v>
      </c>
      <c r="JU149" s="108">
        <v>1</v>
      </c>
      <c r="JV149" s="108">
        <v>1</v>
      </c>
      <c r="JW149" s="108">
        <v>1</v>
      </c>
      <c r="JX149" s="108">
        <v>1</v>
      </c>
      <c r="JY149" s="108">
        <v>1</v>
      </c>
      <c r="JZ149" s="108">
        <v>1</v>
      </c>
      <c r="KA149" s="108">
        <v>1</v>
      </c>
      <c r="KB149" s="108">
        <v>1</v>
      </c>
      <c r="KC149" s="108">
        <v>1</v>
      </c>
      <c r="KD149" s="108">
        <v>1</v>
      </c>
      <c r="KE149" s="108">
        <v>1</v>
      </c>
      <c r="KF149" s="108">
        <v>1</v>
      </c>
      <c r="KG149" s="108">
        <v>1</v>
      </c>
      <c r="KH149" s="108">
        <v>1</v>
      </c>
      <c r="KI149" s="108">
        <v>1</v>
      </c>
      <c r="KJ149" s="108">
        <v>1</v>
      </c>
      <c r="KK149" s="108">
        <v>1</v>
      </c>
      <c r="KL149" s="108">
        <v>1</v>
      </c>
      <c r="KM149" s="108">
        <v>1</v>
      </c>
      <c r="KN149" s="108">
        <v>1</v>
      </c>
      <c r="KO149" s="108">
        <v>1</v>
      </c>
      <c r="KP149" s="108">
        <v>1</v>
      </c>
      <c r="KQ149" s="108">
        <v>1</v>
      </c>
      <c r="KR149" s="108">
        <v>1</v>
      </c>
      <c r="KS149" s="108">
        <v>1</v>
      </c>
      <c r="KT149" s="108">
        <v>1</v>
      </c>
      <c r="KU149" s="108">
        <v>1</v>
      </c>
      <c r="KV149" s="108">
        <v>1</v>
      </c>
      <c r="KW149" s="108">
        <v>1</v>
      </c>
      <c r="KX149" s="108">
        <v>1</v>
      </c>
      <c r="KY149" s="108">
        <v>1</v>
      </c>
      <c r="KZ149" s="108">
        <v>1</v>
      </c>
      <c r="LA149" s="94"/>
      <c r="LB149" s="94"/>
      <c r="LC149" s="94"/>
      <c r="LD149" s="94"/>
      <c r="LE149" s="94"/>
      <c r="LF149" s="94"/>
      <c r="LG149" s="94"/>
      <c r="LH149" s="94"/>
      <c r="LI149" s="94"/>
      <c r="LJ149" s="94"/>
      <c r="LK149" s="94"/>
      <c r="LL149" s="94"/>
      <c r="LM149" s="94"/>
      <c r="LN149" s="94"/>
      <c r="LO149" s="94"/>
      <c r="LP149" s="94"/>
      <c r="LQ149" s="94"/>
      <c r="LR149" s="94"/>
      <c r="LS149" s="94"/>
      <c r="LT149" s="94"/>
      <c r="LU149" s="94"/>
      <c r="LV149" s="94"/>
      <c r="LW149" s="95"/>
      <c r="LX149" s="93"/>
      <c r="LY149" s="94"/>
      <c r="LZ149" s="94"/>
      <c r="MA149" s="94"/>
      <c r="MB149" s="94"/>
      <c r="MC149" s="94"/>
      <c r="MD149" s="94"/>
      <c r="ME149" s="94"/>
      <c r="MF149" s="94"/>
      <c r="MG149" s="94"/>
      <c r="MH149" s="94"/>
      <c r="MI149" s="94"/>
      <c r="MJ149" s="94"/>
      <c r="MK149" s="94"/>
      <c r="ML149" s="94"/>
      <c r="MM149" s="94"/>
      <c r="MN149" s="94"/>
      <c r="MO149" s="94"/>
      <c r="MP149" s="94"/>
      <c r="MQ149" s="94"/>
      <c r="MR149" s="94"/>
      <c r="MS149" s="94"/>
      <c r="MT149" s="94"/>
      <c r="MU149" s="94"/>
      <c r="MV149" s="94"/>
      <c r="MW149" s="94"/>
      <c r="MX149" s="94"/>
      <c r="MY149" s="94"/>
      <c r="MZ149" s="94"/>
      <c r="NA149" s="95"/>
      <c r="NB149" s="115" t="s">
        <v>131</v>
      </c>
      <c r="NC149" s="116" t="s">
        <v>132</v>
      </c>
    </row>
    <row r="150" spans="1:367" x14ac:dyDescent="0.35">
      <c r="A150" s="60" t="s">
        <v>223</v>
      </c>
      <c r="B150" s="154" t="s">
        <v>32</v>
      </c>
      <c r="C150" s="155" t="s">
        <v>262</v>
      </c>
      <c r="D150" s="152" t="s">
        <v>261</v>
      </c>
      <c r="E150" s="107">
        <f t="shared" si="2"/>
        <v>48</v>
      </c>
      <c r="F150" s="69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70"/>
      <c r="AJ150" s="69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70"/>
      <c r="BN150" s="69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70"/>
      <c r="CR150" s="69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70"/>
      <c r="DV150" s="69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70"/>
      <c r="EZ150" s="69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70"/>
      <c r="GD150" s="69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70"/>
      <c r="HH150" s="69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70"/>
      <c r="IL150" s="73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74"/>
      <c r="JP150" s="93"/>
      <c r="JQ150" s="94"/>
      <c r="JR150" s="94"/>
      <c r="JS150" s="94"/>
      <c r="JT150" s="94"/>
      <c r="JU150" s="94"/>
      <c r="JV150" s="94"/>
      <c r="JW150" s="94"/>
      <c r="JX150" s="94"/>
      <c r="JY150" s="94"/>
      <c r="JZ150" s="94"/>
      <c r="KA150" s="94"/>
      <c r="KB150" s="94"/>
      <c r="KC150" s="94"/>
      <c r="KD150" s="94"/>
      <c r="KE150" s="94"/>
      <c r="KF150" s="94"/>
      <c r="KG150" s="94"/>
      <c r="KH150" s="94"/>
      <c r="KI150" s="94"/>
      <c r="KJ150" s="94"/>
      <c r="KK150" s="94"/>
      <c r="KL150" s="94"/>
      <c r="KM150" s="94"/>
      <c r="KN150" s="94"/>
      <c r="KO150" s="94"/>
      <c r="KP150" s="94"/>
      <c r="KQ150" s="94"/>
      <c r="KR150" s="94"/>
      <c r="KS150" s="95"/>
      <c r="KT150" s="108">
        <v>1</v>
      </c>
      <c r="KU150" s="108">
        <v>1</v>
      </c>
      <c r="KV150" s="108">
        <v>1</v>
      </c>
      <c r="KW150" s="108">
        <v>1</v>
      </c>
      <c r="KX150" s="108">
        <v>1</v>
      </c>
      <c r="KY150" s="108">
        <v>1</v>
      </c>
      <c r="KZ150" s="108">
        <v>1</v>
      </c>
      <c r="LA150" s="108">
        <v>1</v>
      </c>
      <c r="LB150" s="108">
        <v>1</v>
      </c>
      <c r="LC150" s="108">
        <v>1</v>
      </c>
      <c r="LD150" s="108">
        <v>1</v>
      </c>
      <c r="LE150" s="108">
        <v>1</v>
      </c>
      <c r="LF150" s="108">
        <v>1</v>
      </c>
      <c r="LG150" s="108">
        <v>1</v>
      </c>
      <c r="LH150" s="108">
        <v>1</v>
      </c>
      <c r="LI150" s="108">
        <v>1</v>
      </c>
      <c r="LJ150" s="108">
        <v>1</v>
      </c>
      <c r="LK150" s="108">
        <v>1</v>
      </c>
      <c r="LL150" s="108">
        <v>1</v>
      </c>
      <c r="LM150" s="108">
        <v>1</v>
      </c>
      <c r="LN150" s="108">
        <v>1</v>
      </c>
      <c r="LO150" s="108">
        <v>1</v>
      </c>
      <c r="LP150" s="108">
        <v>1</v>
      </c>
      <c r="LQ150" s="108">
        <v>1</v>
      </c>
      <c r="LR150" s="108">
        <v>1</v>
      </c>
      <c r="LS150" s="108">
        <v>1</v>
      </c>
      <c r="LT150" s="108">
        <v>1</v>
      </c>
      <c r="LU150" s="108">
        <v>1</v>
      </c>
      <c r="LV150" s="108">
        <v>1</v>
      </c>
      <c r="LW150" s="108">
        <v>1</v>
      </c>
      <c r="LX150" s="108">
        <v>1</v>
      </c>
      <c r="LY150" s="108">
        <v>1</v>
      </c>
      <c r="LZ150" s="108">
        <v>1</v>
      </c>
      <c r="MA150" s="108">
        <v>1</v>
      </c>
      <c r="MB150" s="108">
        <v>1</v>
      </c>
      <c r="MC150" s="108">
        <v>1</v>
      </c>
      <c r="MD150" s="108">
        <v>1</v>
      </c>
      <c r="ME150" s="108">
        <v>1</v>
      </c>
      <c r="MF150" s="108">
        <v>1</v>
      </c>
      <c r="MG150" s="108">
        <v>1</v>
      </c>
      <c r="MH150" s="108">
        <v>1</v>
      </c>
      <c r="MI150" s="108">
        <v>1</v>
      </c>
      <c r="MJ150" s="108">
        <v>1</v>
      </c>
      <c r="MK150" s="108">
        <v>1</v>
      </c>
      <c r="ML150" s="108">
        <v>1</v>
      </c>
      <c r="MM150" s="108">
        <v>1</v>
      </c>
      <c r="MN150" s="108">
        <v>1</v>
      </c>
      <c r="MO150" s="108">
        <v>1</v>
      </c>
      <c r="MP150" s="94"/>
      <c r="MQ150" s="94"/>
      <c r="MR150" s="94"/>
      <c r="MS150" s="94"/>
      <c r="MT150" s="94"/>
      <c r="MU150" s="94"/>
      <c r="MV150" s="94"/>
      <c r="MW150" s="94"/>
      <c r="MX150" s="94"/>
      <c r="MY150" s="94"/>
      <c r="MZ150" s="94"/>
      <c r="NA150" s="95"/>
      <c r="NB150" s="115" t="s">
        <v>131</v>
      </c>
      <c r="NC150" s="116" t="s">
        <v>132</v>
      </c>
    </row>
    <row r="151" spans="1:367" x14ac:dyDescent="0.35">
      <c r="A151" s="59" t="s">
        <v>97</v>
      </c>
      <c r="B151" s="15" t="s">
        <v>31</v>
      </c>
      <c r="C151" s="144"/>
      <c r="D151" s="151" t="s">
        <v>260</v>
      </c>
      <c r="E151" s="102">
        <f t="shared" si="2"/>
        <v>75</v>
      </c>
      <c r="F151" s="69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70"/>
      <c r="AJ151" s="69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70"/>
      <c r="BN151" s="69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70"/>
      <c r="CR151" s="69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70"/>
      <c r="DV151" s="69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70"/>
      <c r="EZ151" s="69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70"/>
      <c r="GD151" s="69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70"/>
      <c r="HH151" s="69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70"/>
      <c r="IL151" s="73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74"/>
      <c r="JP151" s="93"/>
      <c r="JQ151" s="94"/>
      <c r="JR151" s="94"/>
      <c r="JS151" s="94"/>
      <c r="JT151" s="94"/>
      <c r="JU151" s="94"/>
      <c r="JV151" s="94"/>
      <c r="JW151" s="94"/>
      <c r="JX151" s="94"/>
      <c r="JY151" s="94"/>
      <c r="JZ151" s="94"/>
      <c r="KA151" s="94"/>
      <c r="KB151" s="94"/>
      <c r="KC151" s="94"/>
      <c r="KD151" s="94"/>
      <c r="KE151" s="106">
        <v>1</v>
      </c>
      <c r="KF151" s="106">
        <v>1</v>
      </c>
      <c r="KG151" s="106">
        <v>1</v>
      </c>
      <c r="KH151" s="106">
        <v>1</v>
      </c>
      <c r="KI151" s="106">
        <v>1</v>
      </c>
      <c r="KJ151" s="106">
        <v>1</v>
      </c>
      <c r="KK151" s="106">
        <v>1</v>
      </c>
      <c r="KL151" s="106">
        <v>1</v>
      </c>
      <c r="KM151" s="106">
        <v>1</v>
      </c>
      <c r="KN151" s="106">
        <v>1</v>
      </c>
      <c r="KO151" s="106">
        <v>1</v>
      </c>
      <c r="KP151" s="106">
        <v>1</v>
      </c>
      <c r="KQ151" s="106">
        <v>1</v>
      </c>
      <c r="KR151" s="106">
        <v>1</v>
      </c>
      <c r="KS151" s="106">
        <v>1</v>
      </c>
      <c r="KT151" s="106">
        <v>1</v>
      </c>
      <c r="KU151" s="106">
        <v>1</v>
      </c>
      <c r="KV151" s="106">
        <v>1</v>
      </c>
      <c r="KW151" s="106">
        <v>1</v>
      </c>
      <c r="KX151" s="106">
        <v>1</v>
      </c>
      <c r="KY151" s="106">
        <v>1</v>
      </c>
      <c r="KZ151" s="106">
        <v>1</v>
      </c>
      <c r="LA151" s="106">
        <v>1</v>
      </c>
      <c r="LB151" s="106">
        <v>1</v>
      </c>
      <c r="LC151" s="106">
        <v>1</v>
      </c>
      <c r="LD151" s="106">
        <v>1</v>
      </c>
      <c r="LE151" s="106">
        <v>1</v>
      </c>
      <c r="LF151" s="106">
        <v>1</v>
      </c>
      <c r="LG151" s="106">
        <v>1</v>
      </c>
      <c r="LH151" s="106">
        <v>1</v>
      </c>
      <c r="LI151" s="106">
        <v>1</v>
      </c>
      <c r="LJ151" s="106">
        <v>1</v>
      </c>
      <c r="LK151" s="106">
        <v>1</v>
      </c>
      <c r="LL151" s="106">
        <v>1</v>
      </c>
      <c r="LM151" s="106">
        <v>1</v>
      </c>
      <c r="LN151" s="106">
        <v>1</v>
      </c>
      <c r="LO151" s="106">
        <v>1</v>
      </c>
      <c r="LP151" s="106">
        <v>1</v>
      </c>
      <c r="LQ151" s="106">
        <v>1</v>
      </c>
      <c r="LR151" s="106">
        <v>1</v>
      </c>
      <c r="LS151" s="106">
        <v>1</v>
      </c>
      <c r="LT151" s="106">
        <v>1</v>
      </c>
      <c r="LU151" s="106">
        <v>1</v>
      </c>
      <c r="LV151" s="106">
        <v>1</v>
      </c>
      <c r="LW151" s="106">
        <v>1</v>
      </c>
      <c r="LX151" s="106">
        <v>1</v>
      </c>
      <c r="LY151" s="106">
        <v>1</v>
      </c>
      <c r="LZ151" s="106">
        <v>1</v>
      </c>
      <c r="MA151" s="106">
        <v>1</v>
      </c>
      <c r="MB151" s="106">
        <v>1</v>
      </c>
      <c r="MC151" s="106">
        <v>1</v>
      </c>
      <c r="MD151" s="106">
        <v>1</v>
      </c>
      <c r="ME151" s="106">
        <v>1</v>
      </c>
      <c r="MF151" s="106">
        <v>1</v>
      </c>
      <c r="MG151" s="106">
        <v>1</v>
      </c>
      <c r="MH151" s="106">
        <v>1</v>
      </c>
      <c r="MI151" s="106">
        <v>1</v>
      </c>
      <c r="MJ151" s="106">
        <v>1</v>
      </c>
      <c r="MK151" s="106">
        <v>1</v>
      </c>
      <c r="ML151" s="106">
        <v>1</v>
      </c>
      <c r="MM151" s="106">
        <v>1</v>
      </c>
      <c r="MN151" s="106">
        <v>1</v>
      </c>
      <c r="MO151" s="106">
        <v>1</v>
      </c>
      <c r="MP151" s="106">
        <v>1</v>
      </c>
      <c r="MQ151" s="106">
        <v>1</v>
      </c>
      <c r="MR151" s="106">
        <v>1</v>
      </c>
      <c r="MS151" s="106">
        <v>1</v>
      </c>
      <c r="MT151" s="106">
        <v>1</v>
      </c>
      <c r="MU151" s="106">
        <v>1</v>
      </c>
      <c r="MV151" s="106">
        <v>1</v>
      </c>
      <c r="MW151" s="106">
        <v>1</v>
      </c>
      <c r="MX151" s="106">
        <v>1</v>
      </c>
      <c r="MY151" s="106">
        <v>1</v>
      </c>
      <c r="MZ151" s="106">
        <v>1</v>
      </c>
      <c r="NA151" s="106">
        <v>1</v>
      </c>
      <c r="NB151" s="8"/>
      <c r="NC151" s="28"/>
    </row>
    <row r="152" spans="1:367" x14ac:dyDescent="0.35">
      <c r="A152" s="60" t="s">
        <v>224</v>
      </c>
      <c r="B152" s="4" t="s">
        <v>32</v>
      </c>
      <c r="C152" s="145"/>
      <c r="D152" s="152" t="s">
        <v>261</v>
      </c>
      <c r="E152" s="107">
        <f t="shared" si="2"/>
        <v>30</v>
      </c>
      <c r="F152" s="69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70"/>
      <c r="AJ152" s="69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70"/>
      <c r="BN152" s="69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70"/>
      <c r="CR152" s="69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70"/>
      <c r="DV152" s="69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70"/>
      <c r="EZ152" s="69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70"/>
      <c r="GD152" s="69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70"/>
      <c r="HH152" s="69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70"/>
      <c r="IL152" s="73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74"/>
      <c r="JP152" s="93"/>
      <c r="JQ152" s="94"/>
      <c r="JR152" s="94"/>
      <c r="JS152" s="94"/>
      <c r="JT152" s="94"/>
      <c r="JU152" s="94"/>
      <c r="JV152" s="94"/>
      <c r="JW152" s="94"/>
      <c r="JX152" s="94"/>
      <c r="JY152" s="94"/>
      <c r="JZ152" s="94"/>
      <c r="KA152" s="94"/>
      <c r="KB152" s="94"/>
      <c r="KC152" s="94"/>
      <c r="KD152" s="94"/>
      <c r="KE152" s="108">
        <v>1</v>
      </c>
      <c r="KF152" s="108">
        <v>1</v>
      </c>
      <c r="KG152" s="108">
        <v>1</v>
      </c>
      <c r="KH152" s="108">
        <v>1</v>
      </c>
      <c r="KI152" s="108">
        <v>1</v>
      </c>
      <c r="KJ152" s="108">
        <v>1</v>
      </c>
      <c r="KK152" s="108">
        <v>1</v>
      </c>
      <c r="KL152" s="108">
        <v>1</v>
      </c>
      <c r="KM152" s="108">
        <v>1</v>
      </c>
      <c r="KN152" s="108">
        <v>1</v>
      </c>
      <c r="KO152" s="108">
        <v>1</v>
      </c>
      <c r="KP152" s="108">
        <v>1</v>
      </c>
      <c r="KQ152" s="108">
        <v>1</v>
      </c>
      <c r="KR152" s="108">
        <v>1</v>
      </c>
      <c r="KS152" s="108">
        <v>1</v>
      </c>
      <c r="KT152" s="108">
        <v>1</v>
      </c>
      <c r="KU152" s="108">
        <v>1</v>
      </c>
      <c r="KV152" s="108">
        <v>1</v>
      </c>
      <c r="KW152" s="108">
        <v>1</v>
      </c>
      <c r="KX152" s="108">
        <v>1</v>
      </c>
      <c r="KY152" s="108">
        <v>1</v>
      </c>
      <c r="KZ152" s="108">
        <v>1</v>
      </c>
      <c r="LA152" s="108">
        <v>1</v>
      </c>
      <c r="LB152" s="108">
        <v>1</v>
      </c>
      <c r="LC152" s="108">
        <v>1</v>
      </c>
      <c r="LD152" s="108">
        <v>1</v>
      </c>
      <c r="LE152" s="108">
        <v>1</v>
      </c>
      <c r="LF152" s="108">
        <v>1</v>
      </c>
      <c r="LG152" s="108">
        <v>1</v>
      </c>
      <c r="LH152" s="108">
        <v>1</v>
      </c>
      <c r="LI152" s="94"/>
      <c r="LJ152" s="94"/>
      <c r="LK152" s="94"/>
      <c r="LL152" s="94"/>
      <c r="LM152" s="94"/>
      <c r="LN152" s="94"/>
      <c r="LO152" s="94"/>
      <c r="LP152" s="94"/>
      <c r="LQ152" s="94"/>
      <c r="LR152" s="94"/>
      <c r="LS152" s="94"/>
      <c r="LT152" s="94"/>
      <c r="LU152" s="94"/>
      <c r="LV152" s="94"/>
      <c r="LW152" s="95"/>
      <c r="LX152" s="93"/>
      <c r="LY152" s="94"/>
      <c r="LZ152" s="94"/>
      <c r="MA152" s="94"/>
      <c r="MB152" s="94"/>
      <c r="MC152" s="94"/>
      <c r="MD152" s="94"/>
      <c r="ME152" s="94"/>
      <c r="MF152" s="94"/>
      <c r="MG152" s="94"/>
      <c r="MH152" s="94"/>
      <c r="MI152" s="94"/>
      <c r="MJ152" s="94"/>
      <c r="MK152" s="94"/>
      <c r="ML152" s="94"/>
      <c r="MM152" s="94"/>
      <c r="MN152" s="94"/>
      <c r="MO152" s="94"/>
      <c r="MP152" s="94"/>
      <c r="MQ152" s="94"/>
      <c r="MR152" s="94"/>
      <c r="MS152" s="94"/>
      <c r="MT152" s="94"/>
      <c r="MU152" s="94"/>
      <c r="MV152" s="94"/>
      <c r="MW152" s="94"/>
      <c r="MX152" s="94"/>
      <c r="MY152" s="94"/>
      <c r="MZ152" s="94"/>
      <c r="NA152" s="95"/>
      <c r="NB152" s="115" t="s">
        <v>131</v>
      </c>
      <c r="NC152" s="116" t="s">
        <v>132</v>
      </c>
    </row>
    <row r="153" spans="1:367" x14ac:dyDescent="0.35">
      <c r="A153" s="60" t="s">
        <v>225</v>
      </c>
      <c r="B153" s="4" t="s">
        <v>32</v>
      </c>
      <c r="C153" s="145"/>
      <c r="D153" s="152" t="s">
        <v>261</v>
      </c>
      <c r="E153" s="107">
        <f t="shared" si="2"/>
        <v>40</v>
      </c>
      <c r="F153" s="69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70"/>
      <c r="AJ153" s="69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70"/>
      <c r="BN153" s="69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70"/>
      <c r="CR153" s="69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70"/>
      <c r="DV153" s="69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70"/>
      <c r="EZ153" s="69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70"/>
      <c r="GD153" s="69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70"/>
      <c r="HH153" s="69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70"/>
      <c r="IL153" s="73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74"/>
      <c r="JP153" s="93"/>
      <c r="JQ153" s="94"/>
      <c r="JR153" s="94"/>
      <c r="JS153" s="94"/>
      <c r="JT153" s="94"/>
      <c r="JU153" s="94"/>
      <c r="JV153" s="94"/>
      <c r="JW153" s="94"/>
      <c r="JX153" s="94"/>
      <c r="JY153" s="94"/>
      <c r="JZ153" s="94"/>
      <c r="KA153" s="94"/>
      <c r="KB153" s="94"/>
      <c r="KC153" s="94"/>
      <c r="KD153" s="94"/>
      <c r="KE153" s="94"/>
      <c r="KF153" s="94"/>
      <c r="KG153" s="94"/>
      <c r="KH153" s="94"/>
      <c r="KI153" s="94"/>
      <c r="KJ153" s="94"/>
      <c r="KK153" s="94"/>
      <c r="KL153" s="94"/>
      <c r="KM153" s="94"/>
      <c r="KN153" s="94"/>
      <c r="KO153" s="94"/>
      <c r="KP153" s="94"/>
      <c r="KQ153" s="94"/>
      <c r="KR153" s="94"/>
      <c r="KS153" s="95"/>
      <c r="KT153" s="93"/>
      <c r="KU153" s="94"/>
      <c r="KV153" s="94"/>
      <c r="KW153" s="94"/>
      <c r="KX153" s="94"/>
      <c r="KY153" s="94"/>
      <c r="KZ153" s="94"/>
      <c r="LA153" s="94"/>
      <c r="LB153" s="94"/>
      <c r="LC153" s="94"/>
      <c r="LD153" s="94"/>
      <c r="LE153" s="94"/>
      <c r="LF153" s="94"/>
      <c r="LG153" s="94"/>
      <c r="LH153" s="94"/>
      <c r="LI153" s="94"/>
      <c r="LJ153" s="94"/>
      <c r="LK153" s="94"/>
      <c r="LL153" s="94"/>
      <c r="LM153" s="94"/>
      <c r="LN153" s="108">
        <v>1</v>
      </c>
      <c r="LO153" s="108">
        <v>1</v>
      </c>
      <c r="LP153" s="108">
        <v>1</v>
      </c>
      <c r="LQ153" s="108">
        <v>1</v>
      </c>
      <c r="LR153" s="108">
        <v>1</v>
      </c>
      <c r="LS153" s="108">
        <v>1</v>
      </c>
      <c r="LT153" s="108">
        <v>1</v>
      </c>
      <c r="LU153" s="108">
        <v>1</v>
      </c>
      <c r="LV153" s="108">
        <v>1</v>
      </c>
      <c r="LW153" s="108">
        <v>1</v>
      </c>
      <c r="LX153" s="108">
        <v>1</v>
      </c>
      <c r="LY153" s="108">
        <v>1</v>
      </c>
      <c r="LZ153" s="108">
        <v>1</v>
      </c>
      <c r="MA153" s="108">
        <v>1</v>
      </c>
      <c r="MB153" s="108">
        <v>1</v>
      </c>
      <c r="MC153" s="108">
        <v>1</v>
      </c>
      <c r="MD153" s="108">
        <v>1</v>
      </c>
      <c r="ME153" s="108">
        <v>1</v>
      </c>
      <c r="MF153" s="108">
        <v>1</v>
      </c>
      <c r="MG153" s="108">
        <v>1</v>
      </c>
      <c r="MH153" s="108">
        <v>1</v>
      </c>
      <c r="MI153" s="108">
        <v>1</v>
      </c>
      <c r="MJ153" s="108">
        <v>1</v>
      </c>
      <c r="MK153" s="108">
        <v>1</v>
      </c>
      <c r="ML153" s="108">
        <v>1</v>
      </c>
      <c r="MM153" s="108">
        <v>1</v>
      </c>
      <c r="MN153" s="108">
        <v>1</v>
      </c>
      <c r="MO153" s="108">
        <v>1</v>
      </c>
      <c r="MP153" s="108">
        <v>1</v>
      </c>
      <c r="MQ153" s="108">
        <v>1</v>
      </c>
      <c r="MR153" s="108">
        <v>1</v>
      </c>
      <c r="MS153" s="108">
        <v>1</v>
      </c>
      <c r="MT153" s="108">
        <v>1</v>
      </c>
      <c r="MU153" s="108">
        <v>1</v>
      </c>
      <c r="MV153" s="108">
        <v>1</v>
      </c>
      <c r="MW153" s="108">
        <v>1</v>
      </c>
      <c r="MX153" s="108">
        <v>1</v>
      </c>
      <c r="MY153" s="108">
        <v>1</v>
      </c>
      <c r="MZ153" s="108">
        <v>1</v>
      </c>
      <c r="NA153" s="108">
        <v>1</v>
      </c>
      <c r="NB153" s="115" t="s">
        <v>131</v>
      </c>
      <c r="NC153" s="116" t="s">
        <v>132</v>
      </c>
    </row>
    <row r="154" spans="1:367" x14ac:dyDescent="0.35">
      <c r="A154" s="59" t="s">
        <v>98</v>
      </c>
      <c r="B154" s="15" t="s">
        <v>31</v>
      </c>
      <c r="C154" s="144"/>
      <c r="D154" s="151" t="s">
        <v>260</v>
      </c>
      <c r="E154" s="102">
        <f t="shared" si="2"/>
        <v>58</v>
      </c>
      <c r="F154" s="69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70"/>
      <c r="AJ154" s="69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70"/>
      <c r="BN154" s="69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70"/>
      <c r="CR154" s="69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70"/>
      <c r="DV154" s="69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70"/>
      <c r="EZ154" s="69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70"/>
      <c r="GD154" s="69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70"/>
      <c r="HH154" s="69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70"/>
      <c r="IL154" s="73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74"/>
      <c r="JP154" s="93"/>
      <c r="JQ154" s="94"/>
      <c r="JR154" s="94"/>
      <c r="JS154" s="94"/>
      <c r="JT154" s="94"/>
      <c r="JU154" s="94"/>
      <c r="JV154" s="94"/>
      <c r="JW154" s="94"/>
      <c r="JX154" s="94"/>
      <c r="JY154" s="94"/>
      <c r="JZ154" s="94"/>
      <c r="KA154" s="94"/>
      <c r="KB154" s="94"/>
      <c r="KC154" s="94"/>
      <c r="KD154" s="94"/>
      <c r="KE154" s="94"/>
      <c r="KF154" s="94"/>
      <c r="KG154" s="94"/>
      <c r="KH154" s="94"/>
      <c r="KI154" s="94"/>
      <c r="KJ154" s="94"/>
      <c r="KK154" s="94"/>
      <c r="KL154" s="94"/>
      <c r="KM154" s="94"/>
      <c r="KN154" s="94"/>
      <c r="KO154" s="94"/>
      <c r="KP154" s="94"/>
      <c r="KQ154" s="94"/>
      <c r="KR154" s="94"/>
      <c r="KS154" s="95"/>
      <c r="KT154" s="93"/>
      <c r="KU154" s="94"/>
      <c r="KV154" s="106">
        <v>1</v>
      </c>
      <c r="KW154" s="106">
        <v>1</v>
      </c>
      <c r="KX154" s="106">
        <v>1</v>
      </c>
      <c r="KY154" s="106">
        <v>1</v>
      </c>
      <c r="KZ154" s="106">
        <v>1</v>
      </c>
      <c r="LA154" s="106">
        <v>1</v>
      </c>
      <c r="LB154" s="106">
        <v>1</v>
      </c>
      <c r="LC154" s="106">
        <v>1</v>
      </c>
      <c r="LD154" s="106">
        <v>1</v>
      </c>
      <c r="LE154" s="106">
        <v>1</v>
      </c>
      <c r="LF154" s="106">
        <v>1</v>
      </c>
      <c r="LG154" s="106">
        <v>1</v>
      </c>
      <c r="LH154" s="106">
        <v>1</v>
      </c>
      <c r="LI154" s="106">
        <v>1</v>
      </c>
      <c r="LJ154" s="106">
        <v>1</v>
      </c>
      <c r="LK154" s="106">
        <v>1</v>
      </c>
      <c r="LL154" s="106">
        <v>1</v>
      </c>
      <c r="LM154" s="106">
        <v>1</v>
      </c>
      <c r="LN154" s="106">
        <v>1</v>
      </c>
      <c r="LO154" s="106">
        <v>1</v>
      </c>
      <c r="LP154" s="106">
        <v>1</v>
      </c>
      <c r="LQ154" s="106">
        <v>1</v>
      </c>
      <c r="LR154" s="106">
        <v>1</v>
      </c>
      <c r="LS154" s="106">
        <v>1</v>
      </c>
      <c r="LT154" s="106">
        <v>1</v>
      </c>
      <c r="LU154" s="106">
        <v>1</v>
      </c>
      <c r="LV154" s="106">
        <v>1</v>
      </c>
      <c r="LW154" s="106">
        <v>1</v>
      </c>
      <c r="LX154" s="106">
        <v>1</v>
      </c>
      <c r="LY154" s="106">
        <v>1</v>
      </c>
      <c r="LZ154" s="106">
        <v>1</v>
      </c>
      <c r="MA154" s="106">
        <v>1</v>
      </c>
      <c r="MB154" s="106">
        <v>1</v>
      </c>
      <c r="MC154" s="106">
        <v>1</v>
      </c>
      <c r="MD154" s="106">
        <v>1</v>
      </c>
      <c r="ME154" s="106">
        <v>1</v>
      </c>
      <c r="MF154" s="106">
        <v>1</v>
      </c>
      <c r="MG154" s="106">
        <v>1</v>
      </c>
      <c r="MH154" s="106">
        <v>1</v>
      </c>
      <c r="MI154" s="106">
        <v>1</v>
      </c>
      <c r="MJ154" s="106">
        <v>1</v>
      </c>
      <c r="MK154" s="106">
        <v>1</v>
      </c>
      <c r="ML154" s="106">
        <v>1</v>
      </c>
      <c r="MM154" s="106">
        <v>1</v>
      </c>
      <c r="MN154" s="106">
        <v>1</v>
      </c>
      <c r="MO154" s="106">
        <v>1</v>
      </c>
      <c r="MP154" s="106">
        <v>1</v>
      </c>
      <c r="MQ154" s="106">
        <v>1</v>
      </c>
      <c r="MR154" s="106">
        <v>1</v>
      </c>
      <c r="MS154" s="106">
        <v>1</v>
      </c>
      <c r="MT154" s="106">
        <v>1</v>
      </c>
      <c r="MU154" s="106">
        <v>1</v>
      </c>
      <c r="MV154" s="106">
        <v>1</v>
      </c>
      <c r="MW154" s="106">
        <v>1</v>
      </c>
      <c r="MX154" s="106">
        <v>1</v>
      </c>
      <c r="MY154" s="106">
        <v>1</v>
      </c>
      <c r="MZ154" s="106">
        <v>1</v>
      </c>
      <c r="NA154" s="106">
        <v>1</v>
      </c>
      <c r="NB154" s="8"/>
      <c r="NC154" s="28"/>
    </row>
    <row r="155" spans="1:367" x14ac:dyDescent="0.35">
      <c r="A155" s="60" t="s">
        <v>226</v>
      </c>
      <c r="B155" s="4" t="s">
        <v>32</v>
      </c>
      <c r="C155" s="145"/>
      <c r="D155" s="152" t="s">
        <v>261</v>
      </c>
      <c r="E155" s="107">
        <f t="shared" si="2"/>
        <v>30</v>
      </c>
      <c r="F155" s="69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70"/>
      <c r="AJ155" s="69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70"/>
      <c r="BN155" s="69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70"/>
      <c r="CR155" s="69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70"/>
      <c r="DV155" s="69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70"/>
      <c r="EZ155" s="69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70"/>
      <c r="GD155" s="69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70"/>
      <c r="HH155" s="69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70"/>
      <c r="IL155" s="73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74"/>
      <c r="JP155" s="93"/>
      <c r="JQ155" s="94"/>
      <c r="JR155" s="94"/>
      <c r="JS155" s="94"/>
      <c r="JT155" s="94"/>
      <c r="JU155" s="94"/>
      <c r="JV155" s="94"/>
      <c r="JW155" s="94"/>
      <c r="JX155" s="94"/>
      <c r="JY155" s="94"/>
      <c r="JZ155" s="94"/>
      <c r="KA155" s="94"/>
      <c r="KB155" s="94"/>
      <c r="KC155" s="94"/>
      <c r="KD155" s="94"/>
      <c r="KE155" s="94"/>
      <c r="KF155" s="94"/>
      <c r="KG155" s="94"/>
      <c r="KH155" s="94"/>
      <c r="KI155" s="94"/>
      <c r="KJ155" s="94"/>
      <c r="KK155" s="94"/>
      <c r="KL155" s="94"/>
      <c r="KM155" s="94"/>
      <c r="KN155" s="94"/>
      <c r="KO155" s="94"/>
      <c r="KP155" s="94"/>
      <c r="KQ155" s="94"/>
      <c r="KR155" s="94"/>
      <c r="KS155" s="95"/>
      <c r="KT155" s="93"/>
      <c r="KU155" s="94"/>
      <c r="KV155" s="108">
        <v>1</v>
      </c>
      <c r="KW155" s="108">
        <v>1</v>
      </c>
      <c r="KX155" s="108">
        <v>1</v>
      </c>
      <c r="KY155" s="108">
        <v>1</v>
      </c>
      <c r="KZ155" s="108">
        <v>1</v>
      </c>
      <c r="LA155" s="108">
        <v>1</v>
      </c>
      <c r="LB155" s="108">
        <v>1</v>
      </c>
      <c r="LC155" s="108">
        <v>1</v>
      </c>
      <c r="LD155" s="108">
        <v>1</v>
      </c>
      <c r="LE155" s="108">
        <v>1</v>
      </c>
      <c r="LF155" s="108">
        <v>1</v>
      </c>
      <c r="LG155" s="108">
        <v>1</v>
      </c>
      <c r="LH155" s="108">
        <v>1</v>
      </c>
      <c r="LI155" s="108">
        <v>1</v>
      </c>
      <c r="LJ155" s="108">
        <v>1</v>
      </c>
      <c r="LK155" s="108">
        <v>1</v>
      </c>
      <c r="LL155" s="108">
        <v>1</v>
      </c>
      <c r="LM155" s="108">
        <v>1</v>
      </c>
      <c r="LN155" s="108">
        <v>1</v>
      </c>
      <c r="LO155" s="108">
        <v>1</v>
      </c>
      <c r="LP155" s="108">
        <v>1</v>
      </c>
      <c r="LQ155" s="108">
        <v>1</v>
      </c>
      <c r="LR155" s="108">
        <v>1</v>
      </c>
      <c r="LS155" s="108">
        <v>1</v>
      </c>
      <c r="LT155" s="108">
        <v>1</v>
      </c>
      <c r="LU155" s="108">
        <v>1</v>
      </c>
      <c r="LV155" s="108">
        <v>1</v>
      </c>
      <c r="LW155" s="108">
        <v>1</v>
      </c>
      <c r="LX155" s="108">
        <v>1</v>
      </c>
      <c r="LY155" s="108">
        <v>1</v>
      </c>
      <c r="LZ155" s="94"/>
      <c r="MA155" s="94"/>
      <c r="MB155" s="94"/>
      <c r="MC155" s="94"/>
      <c r="MD155" s="94"/>
      <c r="ME155" s="94"/>
      <c r="MF155" s="94"/>
      <c r="MG155" s="94"/>
      <c r="MH155" s="94"/>
      <c r="MI155" s="94"/>
      <c r="MJ155" s="94"/>
      <c r="MK155" s="94"/>
      <c r="ML155" s="94"/>
      <c r="MM155" s="94"/>
      <c r="MN155" s="94"/>
      <c r="MO155" s="94"/>
      <c r="MP155" s="94"/>
      <c r="MQ155" s="94"/>
      <c r="MR155" s="94"/>
      <c r="MS155" s="94"/>
      <c r="MT155" s="94"/>
      <c r="MU155" s="94"/>
      <c r="MV155" s="94"/>
      <c r="MW155" s="94"/>
      <c r="MX155" s="94"/>
      <c r="MY155" s="94"/>
      <c r="MZ155" s="94"/>
      <c r="NA155" s="95"/>
      <c r="NB155" s="115" t="s">
        <v>131</v>
      </c>
      <c r="NC155" s="116" t="s">
        <v>132</v>
      </c>
    </row>
    <row r="156" spans="1:367" x14ac:dyDescent="0.35">
      <c r="A156" s="60" t="s">
        <v>227</v>
      </c>
      <c r="B156" s="4" t="s">
        <v>32</v>
      </c>
      <c r="C156" s="145"/>
      <c r="D156" s="152" t="s">
        <v>261</v>
      </c>
      <c r="E156" s="107">
        <f t="shared" si="2"/>
        <v>30</v>
      </c>
      <c r="F156" s="69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70"/>
      <c r="AJ156" s="69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70"/>
      <c r="BN156" s="69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70"/>
      <c r="CR156" s="69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70"/>
      <c r="DV156" s="69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70"/>
      <c r="EZ156" s="69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70"/>
      <c r="GD156" s="69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70"/>
      <c r="HH156" s="69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70"/>
      <c r="IL156" s="73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74"/>
      <c r="JP156" s="93"/>
      <c r="JQ156" s="94"/>
      <c r="JR156" s="94"/>
      <c r="JS156" s="94"/>
      <c r="JT156" s="94"/>
      <c r="JU156" s="94"/>
      <c r="JV156" s="94"/>
      <c r="JW156" s="94"/>
      <c r="JX156" s="94"/>
      <c r="JY156" s="94"/>
      <c r="JZ156" s="94"/>
      <c r="KA156" s="94"/>
      <c r="KB156" s="94"/>
      <c r="KC156" s="94"/>
      <c r="KD156" s="94"/>
      <c r="KE156" s="94"/>
      <c r="KF156" s="94"/>
      <c r="KG156" s="94"/>
      <c r="KH156" s="94"/>
      <c r="KI156" s="94"/>
      <c r="KJ156" s="94"/>
      <c r="KK156" s="94"/>
      <c r="KL156" s="94"/>
      <c r="KM156" s="94"/>
      <c r="KN156" s="94"/>
      <c r="KO156" s="94"/>
      <c r="KP156" s="94"/>
      <c r="KQ156" s="94"/>
      <c r="KR156" s="94"/>
      <c r="KS156" s="95"/>
      <c r="KT156" s="93"/>
      <c r="KU156" s="94"/>
      <c r="KV156" s="94"/>
      <c r="KW156" s="94"/>
      <c r="KX156" s="94"/>
      <c r="KY156" s="94"/>
      <c r="KZ156" s="94"/>
      <c r="LA156" s="94"/>
      <c r="LB156" s="94"/>
      <c r="LC156" s="94"/>
      <c r="LD156" s="94"/>
      <c r="LE156" s="94"/>
      <c r="LF156" s="94"/>
      <c r="LG156" s="94"/>
      <c r="LH156" s="94"/>
      <c r="LI156" s="94"/>
      <c r="LJ156" s="94"/>
      <c r="LK156" s="94"/>
      <c r="LL156" s="94"/>
      <c r="LM156" s="94"/>
      <c r="LN156" s="94"/>
      <c r="LO156" s="94"/>
      <c r="LP156" s="94"/>
      <c r="LQ156" s="94"/>
      <c r="LR156" s="94"/>
      <c r="LS156" s="94"/>
      <c r="LT156" s="94"/>
      <c r="LU156" s="94"/>
      <c r="LV156" s="94"/>
      <c r="LW156" s="95"/>
      <c r="LX156" s="108">
        <v>1</v>
      </c>
      <c r="LY156" s="108">
        <v>1</v>
      </c>
      <c r="LZ156" s="108">
        <v>1</v>
      </c>
      <c r="MA156" s="108">
        <v>1</v>
      </c>
      <c r="MB156" s="108">
        <v>1</v>
      </c>
      <c r="MC156" s="108">
        <v>1</v>
      </c>
      <c r="MD156" s="108">
        <v>1</v>
      </c>
      <c r="ME156" s="108">
        <v>1</v>
      </c>
      <c r="MF156" s="108">
        <v>1</v>
      </c>
      <c r="MG156" s="108">
        <v>1</v>
      </c>
      <c r="MH156" s="108">
        <v>1</v>
      </c>
      <c r="MI156" s="108">
        <v>1</v>
      </c>
      <c r="MJ156" s="108">
        <v>1</v>
      </c>
      <c r="MK156" s="108">
        <v>1</v>
      </c>
      <c r="ML156" s="108">
        <v>1</v>
      </c>
      <c r="MM156" s="108">
        <v>1</v>
      </c>
      <c r="MN156" s="108">
        <v>1</v>
      </c>
      <c r="MO156" s="108">
        <v>1</v>
      </c>
      <c r="MP156" s="108">
        <v>1</v>
      </c>
      <c r="MQ156" s="108">
        <v>1</v>
      </c>
      <c r="MR156" s="108">
        <v>1</v>
      </c>
      <c r="MS156" s="108">
        <v>1</v>
      </c>
      <c r="MT156" s="108">
        <v>1</v>
      </c>
      <c r="MU156" s="108">
        <v>1</v>
      </c>
      <c r="MV156" s="108">
        <v>1</v>
      </c>
      <c r="MW156" s="108">
        <v>1</v>
      </c>
      <c r="MX156" s="108">
        <v>1</v>
      </c>
      <c r="MY156" s="108">
        <v>1</v>
      </c>
      <c r="MZ156" s="108">
        <v>1</v>
      </c>
      <c r="NA156" s="108">
        <v>1</v>
      </c>
      <c r="NB156" s="115" t="s">
        <v>131</v>
      </c>
      <c r="NC156" s="116" t="s">
        <v>132</v>
      </c>
    </row>
    <row r="157" spans="1:367" x14ac:dyDescent="0.35">
      <c r="A157" s="59">
        <v>16</v>
      </c>
      <c r="B157" s="15" t="s">
        <v>16</v>
      </c>
      <c r="C157" s="144"/>
      <c r="D157" s="151" t="s">
        <v>259</v>
      </c>
      <c r="E157" s="102">
        <f t="shared" si="2"/>
        <v>60</v>
      </c>
      <c r="F157" s="69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70"/>
      <c r="AJ157" s="69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70"/>
      <c r="BN157" s="69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70"/>
      <c r="CR157" s="69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70"/>
      <c r="DV157" s="69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70"/>
      <c r="EZ157" s="69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70"/>
      <c r="GD157" s="69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70"/>
      <c r="HH157" s="69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70"/>
      <c r="IL157" s="73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74"/>
      <c r="JP157" s="73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74"/>
      <c r="KT157" s="104">
        <v>1</v>
      </c>
      <c r="KU157" s="104">
        <v>1</v>
      </c>
      <c r="KV157" s="104">
        <v>1</v>
      </c>
      <c r="KW157" s="104">
        <v>1</v>
      </c>
      <c r="KX157" s="104">
        <v>1</v>
      </c>
      <c r="KY157" s="104">
        <v>1</v>
      </c>
      <c r="KZ157" s="104">
        <v>1</v>
      </c>
      <c r="LA157" s="104">
        <v>1</v>
      </c>
      <c r="LB157" s="104">
        <v>1</v>
      </c>
      <c r="LC157" s="104">
        <v>1</v>
      </c>
      <c r="LD157" s="104">
        <v>1</v>
      </c>
      <c r="LE157" s="104">
        <v>1</v>
      </c>
      <c r="LF157" s="104">
        <v>1</v>
      </c>
      <c r="LG157" s="104">
        <v>1</v>
      </c>
      <c r="LH157" s="104">
        <v>1</v>
      </c>
      <c r="LI157" s="104">
        <v>1</v>
      </c>
      <c r="LJ157" s="104">
        <v>1</v>
      </c>
      <c r="LK157" s="104">
        <v>1</v>
      </c>
      <c r="LL157" s="104">
        <v>1</v>
      </c>
      <c r="LM157" s="104">
        <v>1</v>
      </c>
      <c r="LN157" s="104">
        <v>1</v>
      </c>
      <c r="LO157" s="104">
        <v>1</v>
      </c>
      <c r="LP157" s="104">
        <v>1</v>
      </c>
      <c r="LQ157" s="104">
        <v>1</v>
      </c>
      <c r="LR157" s="104">
        <v>1</v>
      </c>
      <c r="LS157" s="104">
        <v>1</v>
      </c>
      <c r="LT157" s="104">
        <v>1</v>
      </c>
      <c r="LU157" s="104">
        <v>1</v>
      </c>
      <c r="LV157" s="104">
        <v>1</v>
      </c>
      <c r="LW157" s="104">
        <v>1</v>
      </c>
      <c r="LX157" s="104">
        <v>1</v>
      </c>
      <c r="LY157" s="104">
        <v>1</v>
      </c>
      <c r="LZ157" s="104">
        <v>1</v>
      </c>
      <c r="MA157" s="104">
        <v>1</v>
      </c>
      <c r="MB157" s="104">
        <v>1</v>
      </c>
      <c r="MC157" s="104">
        <v>1</v>
      </c>
      <c r="MD157" s="104">
        <v>1</v>
      </c>
      <c r="ME157" s="104">
        <v>1</v>
      </c>
      <c r="MF157" s="104">
        <v>1</v>
      </c>
      <c r="MG157" s="104">
        <v>1</v>
      </c>
      <c r="MH157" s="104">
        <v>1</v>
      </c>
      <c r="MI157" s="104">
        <v>1</v>
      </c>
      <c r="MJ157" s="104">
        <v>1</v>
      </c>
      <c r="MK157" s="104">
        <v>1</v>
      </c>
      <c r="ML157" s="104">
        <v>1</v>
      </c>
      <c r="MM157" s="104">
        <v>1</v>
      </c>
      <c r="MN157" s="104">
        <v>1</v>
      </c>
      <c r="MO157" s="104">
        <v>1</v>
      </c>
      <c r="MP157" s="104">
        <v>1</v>
      </c>
      <c r="MQ157" s="104">
        <v>1</v>
      </c>
      <c r="MR157" s="104">
        <v>1</v>
      </c>
      <c r="MS157" s="104">
        <v>1</v>
      </c>
      <c r="MT157" s="104">
        <v>1</v>
      </c>
      <c r="MU157" s="104">
        <v>1</v>
      </c>
      <c r="MV157" s="104">
        <v>1</v>
      </c>
      <c r="MW157" s="104">
        <v>1</v>
      </c>
      <c r="MX157" s="104">
        <v>1</v>
      </c>
      <c r="MY157" s="104">
        <v>1</v>
      </c>
      <c r="MZ157" s="104">
        <v>1</v>
      </c>
      <c r="NA157" s="104">
        <v>1</v>
      </c>
      <c r="NB157" s="8"/>
      <c r="NC157" s="27"/>
    </row>
    <row r="158" spans="1:367" x14ac:dyDescent="0.35">
      <c r="A158" s="59" t="s">
        <v>99</v>
      </c>
      <c r="B158" s="15" t="s">
        <v>31</v>
      </c>
      <c r="C158" s="144"/>
      <c r="D158" s="151" t="s">
        <v>260</v>
      </c>
      <c r="E158" s="102">
        <f t="shared" si="2"/>
        <v>47</v>
      </c>
      <c r="F158" s="6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70"/>
      <c r="AJ158" s="69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70"/>
      <c r="BN158" s="69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70"/>
      <c r="CR158" s="69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70"/>
      <c r="DV158" s="69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70"/>
      <c r="EZ158" s="69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70"/>
      <c r="GD158" s="69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70"/>
      <c r="HH158" s="69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70"/>
      <c r="IL158" s="73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74"/>
      <c r="JP158" s="73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74"/>
      <c r="KT158" s="106">
        <v>1</v>
      </c>
      <c r="KU158" s="106">
        <v>1</v>
      </c>
      <c r="KV158" s="106">
        <v>1</v>
      </c>
      <c r="KW158" s="106">
        <v>1</v>
      </c>
      <c r="KX158" s="106">
        <v>1</v>
      </c>
      <c r="KY158" s="106">
        <v>1</v>
      </c>
      <c r="KZ158" s="106">
        <v>1</v>
      </c>
      <c r="LA158" s="106">
        <v>1</v>
      </c>
      <c r="LB158" s="106">
        <v>1</v>
      </c>
      <c r="LC158" s="106">
        <v>1</v>
      </c>
      <c r="LD158" s="106">
        <v>1</v>
      </c>
      <c r="LE158" s="106">
        <v>1</v>
      </c>
      <c r="LF158" s="106">
        <v>1</v>
      </c>
      <c r="LG158" s="106">
        <v>1</v>
      </c>
      <c r="LH158" s="106">
        <v>1</v>
      </c>
      <c r="LI158" s="106">
        <v>1</v>
      </c>
      <c r="LJ158" s="106">
        <v>1</v>
      </c>
      <c r="LK158" s="106">
        <v>1</v>
      </c>
      <c r="LL158" s="106">
        <v>1</v>
      </c>
      <c r="LM158" s="106">
        <v>1</v>
      </c>
      <c r="LN158" s="106">
        <v>1</v>
      </c>
      <c r="LO158" s="106">
        <v>1</v>
      </c>
      <c r="LP158" s="106">
        <v>1</v>
      </c>
      <c r="LQ158" s="106">
        <v>1</v>
      </c>
      <c r="LR158" s="106">
        <v>1</v>
      </c>
      <c r="LS158" s="106">
        <v>1</v>
      </c>
      <c r="LT158" s="106">
        <v>1</v>
      </c>
      <c r="LU158" s="106">
        <v>1</v>
      </c>
      <c r="LV158" s="106">
        <v>1</v>
      </c>
      <c r="LW158" s="106">
        <v>1</v>
      </c>
      <c r="LX158" s="106">
        <v>1</v>
      </c>
      <c r="LY158" s="106">
        <v>1</v>
      </c>
      <c r="LZ158" s="106">
        <v>1</v>
      </c>
      <c r="MA158" s="106">
        <v>1</v>
      </c>
      <c r="MB158" s="106">
        <v>1</v>
      </c>
      <c r="MC158" s="106">
        <v>1</v>
      </c>
      <c r="MD158" s="106">
        <v>1</v>
      </c>
      <c r="ME158" s="106">
        <v>1</v>
      </c>
      <c r="MF158" s="106">
        <v>1</v>
      </c>
      <c r="MG158" s="106">
        <v>1</v>
      </c>
      <c r="MH158" s="106">
        <v>1</v>
      </c>
      <c r="MI158" s="106">
        <v>1</v>
      </c>
      <c r="MJ158" s="106">
        <v>1</v>
      </c>
      <c r="MK158" s="106">
        <v>1</v>
      </c>
      <c r="ML158" s="106">
        <v>1</v>
      </c>
      <c r="MM158" s="106">
        <v>1</v>
      </c>
      <c r="MN158" s="106">
        <v>1</v>
      </c>
      <c r="MO158" s="94"/>
      <c r="MP158" s="94"/>
      <c r="MQ158" s="94"/>
      <c r="MR158" s="94"/>
      <c r="MS158" s="94"/>
      <c r="MT158" s="94"/>
      <c r="MU158" s="94"/>
      <c r="MV158" s="94"/>
      <c r="MW158" s="94"/>
      <c r="MX158" s="94"/>
      <c r="MY158" s="94"/>
      <c r="MZ158" s="94"/>
      <c r="NA158" s="95"/>
      <c r="NB158" s="8"/>
      <c r="NC158" s="27"/>
    </row>
    <row r="159" spans="1:367" x14ac:dyDescent="0.35">
      <c r="A159" s="60" t="s">
        <v>228</v>
      </c>
      <c r="B159" s="4" t="s">
        <v>32</v>
      </c>
      <c r="C159" s="145"/>
      <c r="D159" s="152" t="s">
        <v>261</v>
      </c>
      <c r="E159" s="107">
        <f t="shared" si="2"/>
        <v>31</v>
      </c>
      <c r="F159" s="69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70"/>
      <c r="AJ159" s="69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70"/>
      <c r="BN159" s="69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70"/>
      <c r="CR159" s="69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70"/>
      <c r="DV159" s="69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70"/>
      <c r="EZ159" s="69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70"/>
      <c r="GD159" s="69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70"/>
      <c r="HH159" s="69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70"/>
      <c r="IL159" s="73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74"/>
      <c r="JP159" s="73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74"/>
      <c r="KT159" s="108">
        <v>1</v>
      </c>
      <c r="KU159" s="108">
        <v>1</v>
      </c>
      <c r="KV159" s="108">
        <v>1</v>
      </c>
      <c r="KW159" s="108">
        <v>1</v>
      </c>
      <c r="KX159" s="108">
        <v>1</v>
      </c>
      <c r="KY159" s="108">
        <v>1</v>
      </c>
      <c r="KZ159" s="108">
        <v>1</v>
      </c>
      <c r="LA159" s="108">
        <v>1</v>
      </c>
      <c r="LB159" s="108">
        <v>1</v>
      </c>
      <c r="LC159" s="108">
        <v>1</v>
      </c>
      <c r="LD159" s="108">
        <v>1</v>
      </c>
      <c r="LE159" s="108">
        <v>1</v>
      </c>
      <c r="LF159" s="108">
        <v>1</v>
      </c>
      <c r="LG159" s="108">
        <v>1</v>
      </c>
      <c r="LH159" s="108">
        <v>1</v>
      </c>
      <c r="LI159" s="108">
        <v>1</v>
      </c>
      <c r="LJ159" s="108">
        <v>1</v>
      </c>
      <c r="LK159" s="108">
        <v>1</v>
      </c>
      <c r="LL159" s="108">
        <v>1</v>
      </c>
      <c r="LM159" s="108">
        <v>1</v>
      </c>
      <c r="LN159" s="108">
        <v>1</v>
      </c>
      <c r="LO159" s="108">
        <v>1</v>
      </c>
      <c r="LP159" s="108">
        <v>1</v>
      </c>
      <c r="LQ159" s="108">
        <v>1</v>
      </c>
      <c r="LR159" s="108">
        <v>1</v>
      </c>
      <c r="LS159" s="108">
        <v>1</v>
      </c>
      <c r="LT159" s="108">
        <v>1</v>
      </c>
      <c r="LU159" s="108">
        <v>1</v>
      </c>
      <c r="LV159" s="108">
        <v>1</v>
      </c>
      <c r="LW159" s="108">
        <v>1</v>
      </c>
      <c r="LX159" s="108">
        <v>1</v>
      </c>
      <c r="LY159" s="94"/>
      <c r="LZ159" s="94"/>
      <c r="MA159" s="94"/>
      <c r="MB159" s="94"/>
      <c r="MC159" s="94"/>
      <c r="MD159" s="94"/>
      <c r="ME159" s="94"/>
      <c r="MF159" s="94"/>
      <c r="MG159" s="94"/>
      <c r="MH159" s="94"/>
      <c r="MI159" s="94"/>
      <c r="MJ159" s="94"/>
      <c r="MK159" s="94"/>
      <c r="ML159" s="94"/>
      <c r="MM159" s="94"/>
      <c r="MN159" s="94"/>
      <c r="MO159" s="94"/>
      <c r="MP159" s="94"/>
      <c r="MQ159" s="94"/>
      <c r="MR159" s="94"/>
      <c r="MS159" s="94"/>
      <c r="MT159" s="94"/>
      <c r="MU159" s="94"/>
      <c r="MV159" s="94"/>
      <c r="MW159" s="94"/>
      <c r="MX159" s="94"/>
      <c r="MY159" s="94"/>
      <c r="MZ159" s="94"/>
      <c r="NA159" s="95"/>
      <c r="NB159" s="115" t="s">
        <v>131</v>
      </c>
      <c r="NC159" s="116" t="s">
        <v>132</v>
      </c>
    </row>
    <row r="160" spans="1:367" x14ac:dyDescent="0.35">
      <c r="A160" s="60" t="s">
        <v>229</v>
      </c>
      <c r="B160" s="4" t="s">
        <v>32</v>
      </c>
      <c r="C160" s="145"/>
      <c r="D160" s="152" t="s">
        <v>261</v>
      </c>
      <c r="E160" s="107">
        <f t="shared" si="2"/>
        <v>31</v>
      </c>
      <c r="F160" s="69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70"/>
      <c r="AJ160" s="69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70"/>
      <c r="BN160" s="69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70"/>
      <c r="CR160" s="69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70"/>
      <c r="DV160" s="69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70"/>
      <c r="EZ160" s="69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70"/>
      <c r="GD160" s="69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70"/>
      <c r="HH160" s="69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70"/>
      <c r="IL160" s="73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74"/>
      <c r="JP160" s="73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74"/>
      <c r="KT160" s="93"/>
      <c r="KU160" s="94"/>
      <c r="KV160" s="94"/>
      <c r="KW160" s="94"/>
      <c r="KX160" s="94"/>
      <c r="KY160" s="94"/>
      <c r="KZ160" s="94"/>
      <c r="LA160" s="94"/>
      <c r="LB160" s="94"/>
      <c r="LC160" s="94"/>
      <c r="LD160" s="94"/>
      <c r="LE160" s="94"/>
      <c r="LF160" s="94"/>
      <c r="LG160" s="94"/>
      <c r="LH160" s="94"/>
      <c r="LI160" s="94"/>
      <c r="LJ160" s="94"/>
      <c r="LK160" s="94"/>
      <c r="LL160" s="94"/>
      <c r="LM160" s="94"/>
      <c r="LN160" s="94"/>
      <c r="LO160" s="94"/>
      <c r="LP160" s="94"/>
      <c r="LQ160" s="94"/>
      <c r="LR160" s="94"/>
      <c r="LS160" s="94"/>
      <c r="LT160" s="94"/>
      <c r="LU160" s="94"/>
      <c r="LV160" s="94"/>
      <c r="LW160" s="108">
        <v>1</v>
      </c>
      <c r="LX160" s="108">
        <v>1</v>
      </c>
      <c r="LY160" s="108">
        <v>1</v>
      </c>
      <c r="LZ160" s="108">
        <v>1</v>
      </c>
      <c r="MA160" s="108">
        <v>1</v>
      </c>
      <c r="MB160" s="108">
        <v>1</v>
      </c>
      <c r="MC160" s="108">
        <v>1</v>
      </c>
      <c r="MD160" s="108">
        <v>1</v>
      </c>
      <c r="ME160" s="108">
        <v>1</v>
      </c>
      <c r="MF160" s="108">
        <v>1</v>
      </c>
      <c r="MG160" s="108">
        <v>1</v>
      </c>
      <c r="MH160" s="108">
        <v>1</v>
      </c>
      <c r="MI160" s="108">
        <v>1</v>
      </c>
      <c r="MJ160" s="108">
        <v>1</v>
      </c>
      <c r="MK160" s="108">
        <v>1</v>
      </c>
      <c r="ML160" s="108">
        <v>1</v>
      </c>
      <c r="MM160" s="108">
        <v>1</v>
      </c>
      <c r="MN160" s="108">
        <v>1</v>
      </c>
      <c r="MO160" s="108">
        <v>1</v>
      </c>
      <c r="MP160" s="108">
        <v>1</v>
      </c>
      <c r="MQ160" s="108">
        <v>1</v>
      </c>
      <c r="MR160" s="108">
        <v>1</v>
      </c>
      <c r="MS160" s="108">
        <v>1</v>
      </c>
      <c r="MT160" s="108">
        <v>1</v>
      </c>
      <c r="MU160" s="108">
        <v>1</v>
      </c>
      <c r="MV160" s="108">
        <v>1</v>
      </c>
      <c r="MW160" s="108">
        <v>1</v>
      </c>
      <c r="MX160" s="108">
        <v>1</v>
      </c>
      <c r="MY160" s="108">
        <v>1</v>
      </c>
      <c r="MZ160" s="108">
        <v>1</v>
      </c>
      <c r="NA160" s="108">
        <v>1</v>
      </c>
      <c r="NB160" s="115" t="s">
        <v>131</v>
      </c>
      <c r="NC160" s="116" t="s">
        <v>132</v>
      </c>
    </row>
    <row r="161" spans="1:367" x14ac:dyDescent="0.35">
      <c r="A161" s="59" t="s">
        <v>100</v>
      </c>
      <c r="B161" s="15" t="s">
        <v>31</v>
      </c>
      <c r="C161" s="144"/>
      <c r="D161" s="151" t="s">
        <v>260</v>
      </c>
      <c r="E161" s="102">
        <f t="shared" si="2"/>
        <v>56</v>
      </c>
      <c r="F161" s="69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70"/>
      <c r="AJ161" s="69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70"/>
      <c r="BN161" s="69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70"/>
      <c r="CR161" s="69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70"/>
      <c r="DV161" s="69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70"/>
      <c r="EZ161" s="69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70"/>
      <c r="GD161" s="69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70"/>
      <c r="HH161" s="69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70"/>
      <c r="IL161" s="73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74"/>
      <c r="JP161" s="73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74"/>
      <c r="KT161" s="93"/>
      <c r="KU161" s="94"/>
      <c r="KV161" s="94"/>
      <c r="KW161" s="94"/>
      <c r="KX161" s="106">
        <v>1</v>
      </c>
      <c r="KY161" s="106">
        <v>1</v>
      </c>
      <c r="KZ161" s="106">
        <v>1</v>
      </c>
      <c r="LA161" s="106">
        <v>1</v>
      </c>
      <c r="LB161" s="106">
        <v>1</v>
      </c>
      <c r="LC161" s="106">
        <v>1</v>
      </c>
      <c r="LD161" s="106">
        <v>1</v>
      </c>
      <c r="LE161" s="106">
        <v>1</v>
      </c>
      <c r="LF161" s="106">
        <v>1</v>
      </c>
      <c r="LG161" s="106">
        <v>1</v>
      </c>
      <c r="LH161" s="106">
        <v>1</v>
      </c>
      <c r="LI161" s="106">
        <v>1</v>
      </c>
      <c r="LJ161" s="106">
        <v>1</v>
      </c>
      <c r="LK161" s="106">
        <v>1</v>
      </c>
      <c r="LL161" s="106">
        <v>1</v>
      </c>
      <c r="LM161" s="106">
        <v>1</v>
      </c>
      <c r="LN161" s="106">
        <v>1</v>
      </c>
      <c r="LO161" s="106">
        <v>1</v>
      </c>
      <c r="LP161" s="106">
        <v>1</v>
      </c>
      <c r="LQ161" s="106">
        <v>1</v>
      </c>
      <c r="LR161" s="106">
        <v>1</v>
      </c>
      <c r="LS161" s="106">
        <v>1</v>
      </c>
      <c r="LT161" s="106">
        <v>1</v>
      </c>
      <c r="LU161" s="106">
        <v>1</v>
      </c>
      <c r="LV161" s="106">
        <v>1</v>
      </c>
      <c r="LW161" s="106">
        <v>1</v>
      </c>
      <c r="LX161" s="106">
        <v>1</v>
      </c>
      <c r="LY161" s="106">
        <v>1</v>
      </c>
      <c r="LZ161" s="106">
        <v>1</v>
      </c>
      <c r="MA161" s="106">
        <v>1</v>
      </c>
      <c r="MB161" s="106">
        <v>1</v>
      </c>
      <c r="MC161" s="106">
        <v>1</v>
      </c>
      <c r="MD161" s="106">
        <v>1</v>
      </c>
      <c r="ME161" s="106">
        <v>1</v>
      </c>
      <c r="MF161" s="106">
        <v>1</v>
      </c>
      <c r="MG161" s="106">
        <v>1</v>
      </c>
      <c r="MH161" s="106">
        <v>1</v>
      </c>
      <c r="MI161" s="106">
        <v>1</v>
      </c>
      <c r="MJ161" s="106">
        <v>1</v>
      </c>
      <c r="MK161" s="106">
        <v>1</v>
      </c>
      <c r="ML161" s="106">
        <v>1</v>
      </c>
      <c r="MM161" s="106">
        <v>1</v>
      </c>
      <c r="MN161" s="106">
        <v>1</v>
      </c>
      <c r="MO161" s="106">
        <v>1</v>
      </c>
      <c r="MP161" s="106">
        <v>1</v>
      </c>
      <c r="MQ161" s="106">
        <v>1</v>
      </c>
      <c r="MR161" s="106">
        <v>1</v>
      </c>
      <c r="MS161" s="106">
        <v>1</v>
      </c>
      <c r="MT161" s="106">
        <v>1</v>
      </c>
      <c r="MU161" s="106">
        <v>1</v>
      </c>
      <c r="MV161" s="106">
        <v>1</v>
      </c>
      <c r="MW161" s="106">
        <v>1</v>
      </c>
      <c r="MX161" s="106">
        <v>1</v>
      </c>
      <c r="MY161" s="106">
        <v>1</v>
      </c>
      <c r="MZ161" s="106">
        <v>1</v>
      </c>
      <c r="NA161" s="106">
        <v>1</v>
      </c>
      <c r="NB161" s="8"/>
      <c r="NC161" s="27"/>
    </row>
    <row r="162" spans="1:367" x14ac:dyDescent="0.35">
      <c r="A162" s="60" t="s">
        <v>230</v>
      </c>
      <c r="B162" s="4" t="s">
        <v>32</v>
      </c>
      <c r="C162" s="145"/>
      <c r="D162" s="152" t="s">
        <v>261</v>
      </c>
      <c r="E162" s="107">
        <f t="shared" si="2"/>
        <v>27</v>
      </c>
      <c r="F162" s="69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70"/>
      <c r="AJ162" s="69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70"/>
      <c r="BN162" s="69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70"/>
      <c r="CR162" s="69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70"/>
      <c r="DV162" s="69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70"/>
      <c r="EZ162" s="69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70"/>
      <c r="GD162" s="69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70"/>
      <c r="HH162" s="69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70"/>
      <c r="IL162" s="73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74"/>
      <c r="JP162" s="73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74"/>
      <c r="KT162" s="93"/>
      <c r="KU162" s="94"/>
      <c r="KV162" s="94"/>
      <c r="KW162" s="94"/>
      <c r="KX162" s="108">
        <v>1</v>
      </c>
      <c r="KY162" s="108">
        <v>1</v>
      </c>
      <c r="KZ162" s="108">
        <v>1</v>
      </c>
      <c r="LA162" s="108">
        <v>1</v>
      </c>
      <c r="LB162" s="108">
        <v>1</v>
      </c>
      <c r="LC162" s="108">
        <v>1</v>
      </c>
      <c r="LD162" s="108">
        <v>1</v>
      </c>
      <c r="LE162" s="108">
        <v>1</v>
      </c>
      <c r="LF162" s="108">
        <v>1</v>
      </c>
      <c r="LG162" s="108">
        <v>1</v>
      </c>
      <c r="LH162" s="108">
        <v>1</v>
      </c>
      <c r="LI162" s="108">
        <v>1</v>
      </c>
      <c r="LJ162" s="108">
        <v>1</v>
      </c>
      <c r="LK162" s="108">
        <v>1</v>
      </c>
      <c r="LL162" s="108">
        <v>1</v>
      </c>
      <c r="LM162" s="108">
        <v>1</v>
      </c>
      <c r="LN162" s="108">
        <v>1</v>
      </c>
      <c r="LO162" s="108">
        <v>1</v>
      </c>
      <c r="LP162" s="108">
        <v>1</v>
      </c>
      <c r="LQ162" s="108">
        <v>1</v>
      </c>
      <c r="LR162" s="108">
        <v>1</v>
      </c>
      <c r="LS162" s="108">
        <v>1</v>
      </c>
      <c r="LT162" s="108">
        <v>1</v>
      </c>
      <c r="LU162" s="108">
        <v>1</v>
      </c>
      <c r="LV162" s="108">
        <v>1</v>
      </c>
      <c r="LW162" s="108">
        <v>1</v>
      </c>
      <c r="LX162" s="108">
        <v>1</v>
      </c>
      <c r="LY162" s="94"/>
      <c r="LZ162" s="94"/>
      <c r="MA162" s="94"/>
      <c r="MB162" s="94"/>
      <c r="MC162" s="94"/>
      <c r="MD162" s="94"/>
      <c r="ME162" s="94"/>
      <c r="MF162" s="94"/>
      <c r="MG162" s="94"/>
      <c r="MH162" s="94"/>
      <c r="MI162" s="94"/>
      <c r="MJ162" s="94"/>
      <c r="MK162" s="94"/>
      <c r="ML162" s="94"/>
      <c r="MM162" s="94"/>
      <c r="MN162" s="94"/>
      <c r="MO162" s="94"/>
      <c r="MP162" s="94"/>
      <c r="MQ162" s="94"/>
      <c r="MR162" s="94"/>
      <c r="MS162" s="94"/>
      <c r="MT162" s="94"/>
      <c r="MU162" s="94"/>
      <c r="MV162" s="94"/>
      <c r="MW162" s="94"/>
      <c r="MX162" s="94"/>
      <c r="MY162" s="94"/>
      <c r="MZ162" s="94"/>
      <c r="NA162" s="95"/>
      <c r="NB162" s="115" t="s">
        <v>131</v>
      </c>
      <c r="NC162" s="116" t="s">
        <v>132</v>
      </c>
    </row>
    <row r="163" spans="1:367" x14ac:dyDescent="0.35">
      <c r="A163" s="60" t="s">
        <v>231</v>
      </c>
      <c r="B163" s="4" t="s">
        <v>32</v>
      </c>
      <c r="C163" s="145"/>
      <c r="D163" s="152" t="s">
        <v>261</v>
      </c>
      <c r="E163" s="107">
        <f t="shared" si="2"/>
        <v>34</v>
      </c>
      <c r="F163" s="69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70"/>
      <c r="AJ163" s="69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70"/>
      <c r="BN163" s="69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70"/>
      <c r="CR163" s="69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70"/>
      <c r="DV163" s="69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70"/>
      <c r="EZ163" s="69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70"/>
      <c r="GD163" s="69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70"/>
      <c r="HH163" s="69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70"/>
      <c r="IL163" s="73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74"/>
      <c r="JP163" s="73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  <c r="KR163" s="6"/>
      <c r="KS163" s="74"/>
      <c r="KT163" s="93"/>
      <c r="KU163" s="94"/>
      <c r="KV163" s="94"/>
      <c r="KW163" s="94"/>
      <c r="KX163" s="94"/>
      <c r="KY163" s="94"/>
      <c r="KZ163" s="94"/>
      <c r="LA163" s="94"/>
      <c r="LB163" s="94"/>
      <c r="LC163" s="94"/>
      <c r="LD163" s="94"/>
      <c r="LE163" s="94"/>
      <c r="LF163" s="94"/>
      <c r="LG163" s="94"/>
      <c r="LH163" s="94"/>
      <c r="LI163" s="94"/>
      <c r="LJ163" s="94"/>
      <c r="LK163" s="94"/>
      <c r="LL163" s="94"/>
      <c r="LM163" s="94"/>
      <c r="LN163" s="94"/>
      <c r="LO163" s="94"/>
      <c r="LP163" s="94"/>
      <c r="LQ163" s="94"/>
      <c r="LR163" s="94"/>
      <c r="LS163" s="94"/>
      <c r="LT163" s="108">
        <v>1</v>
      </c>
      <c r="LU163" s="108">
        <v>1</v>
      </c>
      <c r="LV163" s="108">
        <v>1</v>
      </c>
      <c r="LW163" s="108">
        <v>1</v>
      </c>
      <c r="LX163" s="108">
        <v>1</v>
      </c>
      <c r="LY163" s="108">
        <v>1</v>
      </c>
      <c r="LZ163" s="108">
        <v>1</v>
      </c>
      <c r="MA163" s="108">
        <v>1</v>
      </c>
      <c r="MB163" s="108">
        <v>1</v>
      </c>
      <c r="MC163" s="108">
        <v>1</v>
      </c>
      <c r="MD163" s="108">
        <v>1</v>
      </c>
      <c r="ME163" s="108">
        <v>1</v>
      </c>
      <c r="MF163" s="108">
        <v>1</v>
      </c>
      <c r="MG163" s="108">
        <v>1</v>
      </c>
      <c r="MH163" s="108">
        <v>1</v>
      </c>
      <c r="MI163" s="108">
        <v>1</v>
      </c>
      <c r="MJ163" s="108">
        <v>1</v>
      </c>
      <c r="MK163" s="108">
        <v>1</v>
      </c>
      <c r="ML163" s="108">
        <v>1</v>
      </c>
      <c r="MM163" s="108">
        <v>1</v>
      </c>
      <c r="MN163" s="108">
        <v>1</v>
      </c>
      <c r="MO163" s="108">
        <v>1</v>
      </c>
      <c r="MP163" s="108">
        <v>1</v>
      </c>
      <c r="MQ163" s="108">
        <v>1</v>
      </c>
      <c r="MR163" s="108">
        <v>1</v>
      </c>
      <c r="MS163" s="108">
        <v>1</v>
      </c>
      <c r="MT163" s="108">
        <v>1</v>
      </c>
      <c r="MU163" s="108">
        <v>1</v>
      </c>
      <c r="MV163" s="108">
        <v>1</v>
      </c>
      <c r="MW163" s="108">
        <v>1</v>
      </c>
      <c r="MX163" s="108">
        <v>1</v>
      </c>
      <c r="MY163" s="108">
        <v>1</v>
      </c>
      <c r="MZ163" s="108">
        <v>1</v>
      </c>
      <c r="NA163" s="108">
        <v>1</v>
      </c>
      <c r="NB163" s="115" t="s">
        <v>131</v>
      </c>
      <c r="NC163" s="116" t="s">
        <v>132</v>
      </c>
    </row>
    <row r="164" spans="1:367" x14ac:dyDescent="0.35">
      <c r="A164" s="59" t="s">
        <v>101</v>
      </c>
      <c r="B164" s="15" t="s">
        <v>31</v>
      </c>
      <c r="C164" s="144"/>
      <c r="D164" s="151" t="s">
        <v>260</v>
      </c>
      <c r="E164" s="102">
        <f t="shared" si="2"/>
        <v>41</v>
      </c>
      <c r="F164" s="69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70"/>
      <c r="AJ164" s="69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70"/>
      <c r="BN164" s="69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70"/>
      <c r="CR164" s="69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70"/>
      <c r="DV164" s="69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70"/>
      <c r="EZ164" s="69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70"/>
      <c r="GD164" s="69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70"/>
      <c r="HH164" s="69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70"/>
      <c r="IL164" s="73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74"/>
      <c r="JP164" s="73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74"/>
      <c r="KT164" s="93"/>
      <c r="KU164" s="94"/>
      <c r="KV164" s="94"/>
      <c r="KW164" s="94"/>
      <c r="KX164" s="94"/>
      <c r="KY164" s="94"/>
      <c r="KZ164" s="94"/>
      <c r="LA164" s="94"/>
      <c r="LB164" s="94"/>
      <c r="LC164" s="94"/>
      <c r="LD164" s="94"/>
      <c r="LE164" s="94"/>
      <c r="LF164" s="94"/>
      <c r="LG164" s="94"/>
      <c r="LH164" s="94"/>
      <c r="LI164" s="94"/>
      <c r="LJ164" s="94"/>
      <c r="LK164" s="94"/>
      <c r="LL164" s="94"/>
      <c r="LM164" s="106">
        <v>1</v>
      </c>
      <c r="LN164" s="106">
        <v>1</v>
      </c>
      <c r="LO164" s="106">
        <v>1</v>
      </c>
      <c r="LP164" s="106">
        <v>1</v>
      </c>
      <c r="LQ164" s="106">
        <v>1</v>
      </c>
      <c r="LR164" s="106">
        <v>1</v>
      </c>
      <c r="LS164" s="106">
        <v>1</v>
      </c>
      <c r="LT164" s="106">
        <v>1</v>
      </c>
      <c r="LU164" s="106">
        <v>1</v>
      </c>
      <c r="LV164" s="106">
        <v>1</v>
      </c>
      <c r="LW164" s="106">
        <v>1</v>
      </c>
      <c r="LX164" s="106">
        <v>1</v>
      </c>
      <c r="LY164" s="106">
        <v>1</v>
      </c>
      <c r="LZ164" s="106">
        <v>1</v>
      </c>
      <c r="MA164" s="106">
        <v>1</v>
      </c>
      <c r="MB164" s="106">
        <v>1</v>
      </c>
      <c r="MC164" s="106">
        <v>1</v>
      </c>
      <c r="MD164" s="106">
        <v>1</v>
      </c>
      <c r="ME164" s="106">
        <v>1</v>
      </c>
      <c r="MF164" s="106">
        <v>1</v>
      </c>
      <c r="MG164" s="106">
        <v>1</v>
      </c>
      <c r="MH164" s="106">
        <v>1</v>
      </c>
      <c r="MI164" s="106">
        <v>1</v>
      </c>
      <c r="MJ164" s="106">
        <v>1</v>
      </c>
      <c r="MK164" s="106">
        <v>1</v>
      </c>
      <c r="ML164" s="106">
        <v>1</v>
      </c>
      <c r="MM164" s="106">
        <v>1</v>
      </c>
      <c r="MN164" s="106">
        <v>1</v>
      </c>
      <c r="MO164" s="106">
        <v>1</v>
      </c>
      <c r="MP164" s="106">
        <v>1</v>
      </c>
      <c r="MQ164" s="106">
        <v>1</v>
      </c>
      <c r="MR164" s="106">
        <v>1</v>
      </c>
      <c r="MS164" s="106">
        <v>1</v>
      </c>
      <c r="MT164" s="106">
        <v>1</v>
      </c>
      <c r="MU164" s="106">
        <v>1</v>
      </c>
      <c r="MV164" s="106">
        <v>1</v>
      </c>
      <c r="MW164" s="106">
        <v>1</v>
      </c>
      <c r="MX164" s="106">
        <v>1</v>
      </c>
      <c r="MY164" s="106">
        <v>1</v>
      </c>
      <c r="MZ164" s="106">
        <v>1</v>
      </c>
      <c r="NA164" s="106">
        <v>1</v>
      </c>
      <c r="NB164" s="8"/>
      <c r="NC164" s="27"/>
    </row>
    <row r="165" spans="1:367" x14ac:dyDescent="0.35">
      <c r="A165" s="60" t="s">
        <v>232</v>
      </c>
      <c r="B165" s="4" t="s">
        <v>32</v>
      </c>
      <c r="C165" s="145"/>
      <c r="D165" s="152" t="s">
        <v>261</v>
      </c>
      <c r="E165" s="107">
        <f t="shared" si="2"/>
        <v>19</v>
      </c>
      <c r="F165" s="69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70"/>
      <c r="AJ165" s="69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70"/>
      <c r="BN165" s="69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70"/>
      <c r="CR165" s="69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70"/>
      <c r="DV165" s="69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70"/>
      <c r="EZ165" s="69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70"/>
      <c r="GD165" s="69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70"/>
      <c r="HH165" s="69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70"/>
      <c r="IL165" s="73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74"/>
      <c r="JP165" s="73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74"/>
      <c r="KT165" s="93"/>
      <c r="KU165" s="94"/>
      <c r="KV165" s="94"/>
      <c r="KW165" s="94"/>
      <c r="KX165" s="94"/>
      <c r="KY165" s="94"/>
      <c r="KZ165" s="94"/>
      <c r="LA165" s="94"/>
      <c r="LB165" s="94"/>
      <c r="LC165" s="94"/>
      <c r="LD165" s="94"/>
      <c r="LE165" s="94"/>
      <c r="LF165" s="94"/>
      <c r="LG165" s="94"/>
      <c r="LH165" s="94"/>
      <c r="LI165" s="94"/>
      <c r="LJ165" s="94"/>
      <c r="LK165" s="94"/>
      <c r="LL165" s="94"/>
      <c r="LM165" s="108">
        <v>1</v>
      </c>
      <c r="LN165" s="108">
        <v>1</v>
      </c>
      <c r="LO165" s="108">
        <v>1</v>
      </c>
      <c r="LP165" s="108">
        <v>1</v>
      </c>
      <c r="LQ165" s="108">
        <v>1</v>
      </c>
      <c r="LR165" s="108">
        <v>1</v>
      </c>
      <c r="LS165" s="108">
        <v>1</v>
      </c>
      <c r="LT165" s="108">
        <v>1</v>
      </c>
      <c r="LU165" s="108">
        <v>1</v>
      </c>
      <c r="LV165" s="108">
        <v>1</v>
      </c>
      <c r="LW165" s="108">
        <v>1</v>
      </c>
      <c r="LX165" s="108">
        <v>1</v>
      </c>
      <c r="LY165" s="108">
        <v>1</v>
      </c>
      <c r="LZ165" s="108">
        <v>1</v>
      </c>
      <c r="MA165" s="108">
        <v>1</v>
      </c>
      <c r="MB165" s="108">
        <v>1</v>
      </c>
      <c r="MC165" s="108">
        <v>1</v>
      </c>
      <c r="MD165" s="108">
        <v>1</v>
      </c>
      <c r="ME165" s="108">
        <v>1</v>
      </c>
      <c r="MF165" s="94"/>
      <c r="MG165" s="94"/>
      <c r="MH165" s="94"/>
      <c r="MI165" s="94"/>
      <c r="MJ165" s="94"/>
      <c r="MK165" s="94"/>
      <c r="ML165" s="94"/>
      <c r="MM165" s="94"/>
      <c r="MN165" s="94"/>
      <c r="MO165" s="94"/>
      <c r="MP165" s="94"/>
      <c r="MQ165" s="94"/>
      <c r="MR165" s="94"/>
      <c r="MS165" s="94"/>
      <c r="MT165" s="94"/>
      <c r="MU165" s="94"/>
      <c r="MV165" s="94"/>
      <c r="MW165" s="94"/>
      <c r="MX165" s="94"/>
      <c r="MY165" s="94"/>
      <c r="MZ165" s="94"/>
      <c r="NA165" s="95"/>
      <c r="NB165" s="115" t="s">
        <v>131</v>
      </c>
      <c r="NC165" s="116" t="s">
        <v>132</v>
      </c>
    </row>
    <row r="166" spans="1:367" x14ac:dyDescent="0.35">
      <c r="A166" s="60" t="s">
        <v>233</v>
      </c>
      <c r="B166" s="154" t="s">
        <v>32</v>
      </c>
      <c r="C166" s="155" t="s">
        <v>262</v>
      </c>
      <c r="D166" s="152" t="s">
        <v>261</v>
      </c>
      <c r="E166" s="107">
        <f t="shared" si="2"/>
        <v>23</v>
      </c>
      <c r="F166" s="69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70"/>
      <c r="AJ166" s="69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70"/>
      <c r="BN166" s="69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70"/>
      <c r="CR166" s="69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70"/>
      <c r="DV166" s="69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70"/>
      <c r="EZ166" s="69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70"/>
      <c r="GD166" s="69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70"/>
      <c r="HH166" s="69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70"/>
      <c r="IL166" s="73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74"/>
      <c r="JP166" s="73"/>
      <c r="JQ166" s="6"/>
      <c r="JR166" s="6"/>
      <c r="JS166" s="6"/>
      <c r="JT166" s="6"/>
      <c r="JU166" s="6"/>
      <c r="JV166" s="6"/>
      <c r="JW166" s="6"/>
      <c r="JX166" s="6"/>
      <c r="JY166" s="6"/>
      <c r="JZ166" s="6"/>
      <c r="KA166" s="6"/>
      <c r="KB166" s="6"/>
      <c r="KC166" s="6"/>
      <c r="KD166" s="6"/>
      <c r="KE166" s="6"/>
      <c r="KF166" s="6"/>
      <c r="KG166" s="6"/>
      <c r="KH166" s="6"/>
      <c r="KI166" s="6"/>
      <c r="KJ166" s="6"/>
      <c r="KK166" s="6"/>
      <c r="KL166" s="6"/>
      <c r="KM166" s="6"/>
      <c r="KN166" s="6"/>
      <c r="KO166" s="6"/>
      <c r="KP166" s="6"/>
      <c r="KQ166" s="6"/>
      <c r="KR166" s="6"/>
      <c r="KS166" s="74"/>
      <c r="KT166" s="93"/>
      <c r="KU166" s="94"/>
      <c r="KV166" s="94"/>
      <c r="KW166" s="94"/>
      <c r="KX166" s="94"/>
      <c r="KY166" s="94"/>
      <c r="KZ166" s="94"/>
      <c r="LA166" s="94"/>
      <c r="LB166" s="94"/>
      <c r="LC166" s="94"/>
      <c r="LD166" s="94"/>
      <c r="LE166" s="94"/>
      <c r="LF166" s="94"/>
      <c r="LG166" s="94"/>
      <c r="LH166" s="94"/>
      <c r="LI166" s="94"/>
      <c r="LJ166" s="94"/>
      <c r="LK166" s="94"/>
      <c r="LL166" s="94"/>
      <c r="LM166" s="94"/>
      <c r="LN166" s="94"/>
      <c r="LO166" s="94"/>
      <c r="LP166" s="94"/>
      <c r="LQ166" s="94"/>
      <c r="LR166" s="94"/>
      <c r="LS166" s="94"/>
      <c r="LT166" s="94"/>
      <c r="LU166" s="94"/>
      <c r="LV166" s="94"/>
      <c r="LW166" s="95"/>
      <c r="LX166" s="93"/>
      <c r="LY166" s="94"/>
      <c r="LZ166" s="94"/>
      <c r="MA166" s="94"/>
      <c r="MB166" s="94"/>
      <c r="MC166" s="94"/>
      <c r="MD166" s="94"/>
      <c r="ME166" s="108">
        <v>1</v>
      </c>
      <c r="MF166" s="108">
        <v>1</v>
      </c>
      <c r="MG166" s="108">
        <v>1</v>
      </c>
      <c r="MH166" s="108">
        <v>1</v>
      </c>
      <c r="MI166" s="108">
        <v>1</v>
      </c>
      <c r="MJ166" s="108">
        <v>1</v>
      </c>
      <c r="MK166" s="108">
        <v>1</v>
      </c>
      <c r="ML166" s="108">
        <v>1</v>
      </c>
      <c r="MM166" s="108">
        <v>1</v>
      </c>
      <c r="MN166" s="108">
        <v>1</v>
      </c>
      <c r="MO166" s="108">
        <v>1</v>
      </c>
      <c r="MP166" s="108">
        <v>1</v>
      </c>
      <c r="MQ166" s="108">
        <v>1</v>
      </c>
      <c r="MR166" s="108">
        <v>1</v>
      </c>
      <c r="MS166" s="108">
        <v>1</v>
      </c>
      <c r="MT166" s="108">
        <v>1</v>
      </c>
      <c r="MU166" s="108">
        <v>1</v>
      </c>
      <c r="MV166" s="108">
        <v>1</v>
      </c>
      <c r="MW166" s="108">
        <v>1</v>
      </c>
      <c r="MX166" s="108">
        <v>1</v>
      </c>
      <c r="MY166" s="108">
        <v>1</v>
      </c>
      <c r="MZ166" s="108">
        <v>1</v>
      </c>
      <c r="NA166" s="108">
        <v>1</v>
      </c>
      <c r="NB166" s="115" t="s">
        <v>131</v>
      </c>
      <c r="NC166" s="116" t="s">
        <v>132</v>
      </c>
    </row>
    <row r="167" spans="1:367" x14ac:dyDescent="0.35">
      <c r="A167" s="59">
        <v>17</v>
      </c>
      <c r="B167" s="15" t="s">
        <v>17</v>
      </c>
      <c r="C167" s="144"/>
      <c r="D167" s="151" t="s">
        <v>259</v>
      </c>
      <c r="E167" s="102">
        <f t="shared" si="2"/>
        <v>50</v>
      </c>
      <c r="F167" s="69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70"/>
      <c r="AJ167" s="69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70"/>
      <c r="BN167" s="69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70"/>
      <c r="CR167" s="69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70"/>
      <c r="DV167" s="69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70"/>
      <c r="EZ167" s="69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70"/>
      <c r="GD167" s="69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70"/>
      <c r="HH167" s="69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70"/>
      <c r="IL167" s="73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74"/>
      <c r="JP167" s="73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  <c r="KQ167" s="6"/>
      <c r="KR167" s="6"/>
      <c r="KS167" s="74"/>
      <c r="KT167" s="93"/>
      <c r="KU167" s="94"/>
      <c r="KV167" s="94"/>
      <c r="KW167" s="94"/>
      <c r="KX167" s="94"/>
      <c r="KY167" s="94"/>
      <c r="KZ167" s="94"/>
      <c r="LA167" s="94"/>
      <c r="LB167" s="94"/>
      <c r="LC167" s="94"/>
      <c r="LD167" s="104">
        <v>1</v>
      </c>
      <c r="LE167" s="104">
        <v>1</v>
      </c>
      <c r="LF167" s="104">
        <v>1</v>
      </c>
      <c r="LG167" s="104">
        <v>1</v>
      </c>
      <c r="LH167" s="104">
        <v>1</v>
      </c>
      <c r="LI167" s="104">
        <v>1</v>
      </c>
      <c r="LJ167" s="104">
        <v>1</v>
      </c>
      <c r="LK167" s="104">
        <v>1</v>
      </c>
      <c r="LL167" s="104">
        <v>1</v>
      </c>
      <c r="LM167" s="104">
        <v>1</v>
      </c>
      <c r="LN167" s="104">
        <v>1</v>
      </c>
      <c r="LO167" s="104">
        <v>1</v>
      </c>
      <c r="LP167" s="104">
        <v>1</v>
      </c>
      <c r="LQ167" s="104">
        <v>1</v>
      </c>
      <c r="LR167" s="104">
        <v>1</v>
      </c>
      <c r="LS167" s="104">
        <v>1</v>
      </c>
      <c r="LT167" s="104">
        <v>1</v>
      </c>
      <c r="LU167" s="104">
        <v>1</v>
      </c>
      <c r="LV167" s="104">
        <v>1</v>
      </c>
      <c r="LW167" s="104">
        <v>1</v>
      </c>
      <c r="LX167" s="104">
        <v>1</v>
      </c>
      <c r="LY167" s="104">
        <v>1</v>
      </c>
      <c r="LZ167" s="104">
        <v>1</v>
      </c>
      <c r="MA167" s="104">
        <v>1</v>
      </c>
      <c r="MB167" s="104">
        <v>1</v>
      </c>
      <c r="MC167" s="104">
        <v>1</v>
      </c>
      <c r="MD167" s="104">
        <v>1</v>
      </c>
      <c r="ME167" s="104">
        <v>1</v>
      </c>
      <c r="MF167" s="104">
        <v>1</v>
      </c>
      <c r="MG167" s="104">
        <v>1</v>
      </c>
      <c r="MH167" s="104">
        <v>1</v>
      </c>
      <c r="MI167" s="104">
        <v>1</v>
      </c>
      <c r="MJ167" s="104">
        <v>1</v>
      </c>
      <c r="MK167" s="104">
        <v>1</v>
      </c>
      <c r="ML167" s="104">
        <v>1</v>
      </c>
      <c r="MM167" s="104">
        <v>1</v>
      </c>
      <c r="MN167" s="104">
        <v>1</v>
      </c>
      <c r="MO167" s="104">
        <v>1</v>
      </c>
      <c r="MP167" s="104">
        <v>1</v>
      </c>
      <c r="MQ167" s="104">
        <v>1</v>
      </c>
      <c r="MR167" s="104">
        <v>1</v>
      </c>
      <c r="MS167" s="104">
        <v>1</v>
      </c>
      <c r="MT167" s="104">
        <v>1</v>
      </c>
      <c r="MU167" s="104">
        <v>1</v>
      </c>
      <c r="MV167" s="104">
        <v>1</v>
      </c>
      <c r="MW167" s="104">
        <v>1</v>
      </c>
      <c r="MX167" s="104">
        <v>1</v>
      </c>
      <c r="MY167" s="104">
        <v>1</v>
      </c>
      <c r="MZ167" s="104">
        <v>1</v>
      </c>
      <c r="NA167" s="104">
        <v>1</v>
      </c>
      <c r="NB167" s="8"/>
      <c r="NC167" s="27"/>
    </row>
    <row r="168" spans="1:367" x14ac:dyDescent="0.35">
      <c r="A168" s="59" t="s">
        <v>102</v>
      </c>
      <c r="B168" s="15" t="s">
        <v>31</v>
      </c>
      <c r="C168" s="144"/>
      <c r="D168" s="151" t="s">
        <v>260</v>
      </c>
      <c r="E168" s="102">
        <f t="shared" si="2"/>
        <v>30</v>
      </c>
      <c r="F168" s="69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70"/>
      <c r="AJ168" s="69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70"/>
      <c r="BN168" s="69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70"/>
      <c r="CR168" s="69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70"/>
      <c r="DV168" s="69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70"/>
      <c r="EZ168" s="69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70"/>
      <c r="GD168" s="69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70"/>
      <c r="HH168" s="69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70"/>
      <c r="IL168" s="73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74"/>
      <c r="JP168" s="73"/>
      <c r="JQ168" s="6"/>
      <c r="JR168" s="6"/>
      <c r="JS168" s="6"/>
      <c r="JT168" s="6"/>
      <c r="JU168" s="6"/>
      <c r="JV168" s="6"/>
      <c r="JW168" s="6"/>
      <c r="JX168" s="6"/>
      <c r="JY168" s="6"/>
      <c r="JZ168" s="6"/>
      <c r="KA168" s="6"/>
      <c r="KB168" s="6"/>
      <c r="KC168" s="6"/>
      <c r="KD168" s="6"/>
      <c r="KE168" s="6"/>
      <c r="KF168" s="6"/>
      <c r="KG168" s="6"/>
      <c r="KH168" s="6"/>
      <c r="KI168" s="6"/>
      <c r="KJ168" s="6"/>
      <c r="KK168" s="6"/>
      <c r="KL168" s="6"/>
      <c r="KM168" s="6"/>
      <c r="KN168" s="6"/>
      <c r="KO168" s="6"/>
      <c r="KP168" s="6"/>
      <c r="KQ168" s="6"/>
      <c r="KR168" s="6"/>
      <c r="KS168" s="74"/>
      <c r="KT168" s="93"/>
      <c r="KU168" s="94"/>
      <c r="KV168" s="94"/>
      <c r="KW168" s="94"/>
      <c r="KX168" s="94"/>
      <c r="KY168" s="94"/>
      <c r="KZ168" s="94"/>
      <c r="LA168" s="94"/>
      <c r="LB168" s="94"/>
      <c r="LC168" s="94"/>
      <c r="LD168" s="106">
        <v>1</v>
      </c>
      <c r="LE168" s="106">
        <v>1</v>
      </c>
      <c r="LF168" s="106">
        <v>1</v>
      </c>
      <c r="LG168" s="106">
        <v>1</v>
      </c>
      <c r="LH168" s="106">
        <v>1</v>
      </c>
      <c r="LI168" s="106">
        <v>1</v>
      </c>
      <c r="LJ168" s="106">
        <v>1</v>
      </c>
      <c r="LK168" s="106">
        <v>1</v>
      </c>
      <c r="LL168" s="106">
        <v>1</v>
      </c>
      <c r="LM168" s="106">
        <v>1</v>
      </c>
      <c r="LN168" s="106">
        <v>1</v>
      </c>
      <c r="LO168" s="106">
        <v>1</v>
      </c>
      <c r="LP168" s="106">
        <v>1</v>
      </c>
      <c r="LQ168" s="106">
        <v>1</v>
      </c>
      <c r="LR168" s="106">
        <v>1</v>
      </c>
      <c r="LS168" s="106">
        <v>1</v>
      </c>
      <c r="LT168" s="106">
        <v>1</v>
      </c>
      <c r="LU168" s="106">
        <v>1</v>
      </c>
      <c r="LV168" s="106">
        <v>1</v>
      </c>
      <c r="LW168" s="106">
        <v>1</v>
      </c>
      <c r="LX168" s="106">
        <v>1</v>
      </c>
      <c r="LY168" s="106">
        <v>1</v>
      </c>
      <c r="LZ168" s="106">
        <v>1</v>
      </c>
      <c r="MA168" s="106">
        <v>1</v>
      </c>
      <c r="MB168" s="106">
        <v>1</v>
      </c>
      <c r="MC168" s="106">
        <v>1</v>
      </c>
      <c r="MD168" s="106">
        <v>1</v>
      </c>
      <c r="ME168" s="106">
        <v>1</v>
      </c>
      <c r="MF168" s="106">
        <v>1</v>
      </c>
      <c r="MG168" s="106">
        <v>1</v>
      </c>
      <c r="MH168" s="94"/>
      <c r="MI168" s="94"/>
      <c r="MJ168" s="94"/>
      <c r="MK168" s="94"/>
      <c r="ML168" s="94"/>
      <c r="MM168" s="94"/>
      <c r="MN168" s="94"/>
      <c r="MO168" s="94"/>
      <c r="MP168" s="94"/>
      <c r="MQ168" s="94"/>
      <c r="MR168" s="94"/>
      <c r="MS168" s="94"/>
      <c r="MT168" s="94"/>
      <c r="MU168" s="94"/>
      <c r="MV168" s="94"/>
      <c r="MW168" s="94"/>
      <c r="MX168" s="94"/>
      <c r="MY168" s="94"/>
      <c r="MZ168" s="94"/>
      <c r="NA168" s="95"/>
      <c r="NB168" s="8"/>
      <c r="NC168" s="27"/>
    </row>
    <row r="169" spans="1:367" x14ac:dyDescent="0.35">
      <c r="A169" s="60" t="s">
        <v>234</v>
      </c>
      <c r="B169" s="4" t="s">
        <v>32</v>
      </c>
      <c r="C169" s="145"/>
      <c r="D169" s="152" t="s">
        <v>261</v>
      </c>
      <c r="E169" s="107">
        <f t="shared" si="2"/>
        <v>18</v>
      </c>
      <c r="F169" s="69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70"/>
      <c r="AJ169" s="69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70"/>
      <c r="BN169" s="69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70"/>
      <c r="CR169" s="69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70"/>
      <c r="DV169" s="69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70"/>
      <c r="EZ169" s="69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70"/>
      <c r="GD169" s="69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70"/>
      <c r="HH169" s="69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70"/>
      <c r="IL169" s="73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74"/>
      <c r="JP169" s="73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  <c r="KQ169" s="6"/>
      <c r="KR169" s="6"/>
      <c r="KS169" s="74"/>
      <c r="KT169" s="93"/>
      <c r="KU169" s="94"/>
      <c r="KV169" s="94"/>
      <c r="KW169" s="94"/>
      <c r="KX169" s="94"/>
      <c r="KY169" s="94"/>
      <c r="KZ169" s="94"/>
      <c r="LA169" s="94"/>
      <c r="LB169" s="94"/>
      <c r="LC169" s="94"/>
      <c r="LD169" s="108">
        <v>1</v>
      </c>
      <c r="LE169" s="108">
        <v>1</v>
      </c>
      <c r="LF169" s="108">
        <v>1</v>
      </c>
      <c r="LG169" s="108">
        <v>1</v>
      </c>
      <c r="LH169" s="108">
        <v>1</v>
      </c>
      <c r="LI169" s="108">
        <v>1</v>
      </c>
      <c r="LJ169" s="108">
        <v>1</v>
      </c>
      <c r="LK169" s="108">
        <v>1</v>
      </c>
      <c r="LL169" s="108">
        <v>1</v>
      </c>
      <c r="LM169" s="108">
        <v>1</v>
      </c>
      <c r="LN169" s="108">
        <v>1</v>
      </c>
      <c r="LO169" s="108">
        <v>1</v>
      </c>
      <c r="LP169" s="108">
        <v>1</v>
      </c>
      <c r="LQ169" s="108">
        <v>1</v>
      </c>
      <c r="LR169" s="108">
        <v>1</v>
      </c>
      <c r="LS169" s="108">
        <v>1</v>
      </c>
      <c r="LT169" s="108">
        <v>1</v>
      </c>
      <c r="LU169" s="108">
        <v>1</v>
      </c>
      <c r="LV169" s="94"/>
      <c r="LW169" s="95"/>
      <c r="LX169" s="93"/>
      <c r="LY169" s="94"/>
      <c r="LZ169" s="94"/>
      <c r="MA169" s="94"/>
      <c r="MB169" s="94"/>
      <c r="MC169" s="94"/>
      <c r="MD169" s="94"/>
      <c r="ME169" s="94"/>
      <c r="MF169" s="94"/>
      <c r="MG169" s="94"/>
      <c r="MH169" s="94"/>
      <c r="MI169" s="94"/>
      <c r="MJ169" s="94"/>
      <c r="MK169" s="94"/>
      <c r="ML169" s="94"/>
      <c r="MM169" s="94"/>
      <c r="MN169" s="94"/>
      <c r="MO169" s="94"/>
      <c r="MP169" s="94"/>
      <c r="MQ169" s="94"/>
      <c r="MR169" s="94"/>
      <c r="MS169" s="94"/>
      <c r="MT169" s="94"/>
      <c r="MU169" s="94"/>
      <c r="MV169" s="94"/>
      <c r="MW169" s="94"/>
      <c r="MX169" s="94"/>
      <c r="MY169" s="94"/>
      <c r="MZ169" s="94"/>
      <c r="NA169" s="95"/>
      <c r="NB169" s="115" t="s">
        <v>131</v>
      </c>
      <c r="NC169" s="116" t="s">
        <v>132</v>
      </c>
    </row>
    <row r="170" spans="1:367" x14ac:dyDescent="0.35">
      <c r="A170" s="60" t="s">
        <v>235</v>
      </c>
      <c r="B170" s="4" t="s">
        <v>32</v>
      </c>
      <c r="C170" s="145"/>
      <c r="D170" s="152" t="s">
        <v>261</v>
      </c>
      <c r="E170" s="107">
        <f t="shared" si="2"/>
        <v>15</v>
      </c>
      <c r="F170" s="69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70"/>
      <c r="AJ170" s="69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70"/>
      <c r="BN170" s="69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70"/>
      <c r="CR170" s="69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70"/>
      <c r="DV170" s="69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70"/>
      <c r="EZ170" s="69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70"/>
      <c r="GD170" s="69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70"/>
      <c r="HH170" s="69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70"/>
      <c r="IL170" s="73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74"/>
      <c r="JP170" s="73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  <c r="KQ170" s="6"/>
      <c r="KR170" s="6"/>
      <c r="KS170" s="74"/>
      <c r="KT170" s="93"/>
      <c r="KU170" s="94"/>
      <c r="KV170" s="94"/>
      <c r="KW170" s="94"/>
      <c r="KX170" s="94"/>
      <c r="KY170" s="94"/>
      <c r="KZ170" s="94"/>
      <c r="LA170" s="94"/>
      <c r="LB170" s="94"/>
      <c r="LC170" s="94"/>
      <c r="LD170" s="94"/>
      <c r="LE170" s="94"/>
      <c r="LF170" s="94"/>
      <c r="LG170" s="94"/>
      <c r="LH170" s="94"/>
      <c r="LI170" s="94"/>
      <c r="LJ170" s="94"/>
      <c r="LK170" s="94"/>
      <c r="LL170" s="94"/>
      <c r="LM170" s="94"/>
      <c r="LN170" s="94"/>
      <c r="LO170" s="94"/>
      <c r="LP170" s="94"/>
      <c r="LQ170" s="94"/>
      <c r="LR170" s="94"/>
      <c r="LS170" s="108">
        <v>1</v>
      </c>
      <c r="LT170" s="108">
        <v>1</v>
      </c>
      <c r="LU170" s="108">
        <v>1</v>
      </c>
      <c r="LV170" s="108">
        <v>1</v>
      </c>
      <c r="LW170" s="108">
        <v>1</v>
      </c>
      <c r="LX170" s="108">
        <v>1</v>
      </c>
      <c r="LY170" s="108">
        <v>1</v>
      </c>
      <c r="LZ170" s="108">
        <v>1</v>
      </c>
      <c r="MA170" s="108">
        <v>1</v>
      </c>
      <c r="MB170" s="108">
        <v>1</v>
      </c>
      <c r="MC170" s="108">
        <v>1</v>
      </c>
      <c r="MD170" s="108">
        <v>1</v>
      </c>
      <c r="ME170" s="108">
        <v>1</v>
      </c>
      <c r="MF170" s="108">
        <v>1</v>
      </c>
      <c r="MG170" s="108">
        <v>1</v>
      </c>
      <c r="MH170" s="94"/>
      <c r="MI170" s="94"/>
      <c r="MJ170" s="94"/>
      <c r="MK170" s="94"/>
      <c r="ML170" s="94"/>
      <c r="MM170" s="94"/>
      <c r="MN170" s="94"/>
      <c r="MO170" s="94"/>
      <c r="MP170" s="94"/>
      <c r="MQ170" s="94"/>
      <c r="MR170" s="94"/>
      <c r="MS170" s="94"/>
      <c r="MT170" s="94"/>
      <c r="MU170" s="94"/>
      <c r="MV170" s="94"/>
      <c r="MW170" s="94"/>
      <c r="MX170" s="94"/>
      <c r="MY170" s="94"/>
      <c r="MZ170" s="94"/>
      <c r="NA170" s="95"/>
      <c r="NB170" s="115" t="s">
        <v>131</v>
      </c>
      <c r="NC170" s="116" t="s">
        <v>132</v>
      </c>
    </row>
    <row r="171" spans="1:367" x14ac:dyDescent="0.35">
      <c r="A171" s="59" t="s">
        <v>103</v>
      </c>
      <c r="B171" s="15" t="s">
        <v>31</v>
      </c>
      <c r="C171" s="144"/>
      <c r="D171" s="151" t="s">
        <v>260</v>
      </c>
      <c r="E171" s="102">
        <f t="shared" si="2"/>
        <v>42</v>
      </c>
      <c r="F171" s="69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70"/>
      <c r="AJ171" s="69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70"/>
      <c r="BN171" s="69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70"/>
      <c r="CR171" s="69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70"/>
      <c r="DV171" s="69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70"/>
      <c r="EZ171" s="69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70"/>
      <c r="GD171" s="69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70"/>
      <c r="HH171" s="69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70"/>
      <c r="IL171" s="73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74"/>
      <c r="JP171" s="73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74"/>
      <c r="KT171" s="93"/>
      <c r="KU171" s="94"/>
      <c r="KV171" s="94"/>
      <c r="KW171" s="94"/>
      <c r="KX171" s="94"/>
      <c r="KY171" s="94"/>
      <c r="KZ171" s="94"/>
      <c r="LA171" s="94"/>
      <c r="LB171" s="94"/>
      <c r="LC171" s="94"/>
      <c r="LD171" s="94"/>
      <c r="LE171" s="94"/>
      <c r="LF171" s="94"/>
      <c r="LG171" s="94"/>
      <c r="LH171" s="94"/>
      <c r="LI171" s="94"/>
      <c r="LJ171" s="94"/>
      <c r="LK171" s="94"/>
      <c r="LL171" s="106">
        <v>1</v>
      </c>
      <c r="LM171" s="106">
        <v>1</v>
      </c>
      <c r="LN171" s="106">
        <v>1</v>
      </c>
      <c r="LO171" s="106">
        <v>1</v>
      </c>
      <c r="LP171" s="106">
        <v>1</v>
      </c>
      <c r="LQ171" s="106">
        <v>1</v>
      </c>
      <c r="LR171" s="106">
        <v>1</v>
      </c>
      <c r="LS171" s="106">
        <v>1</v>
      </c>
      <c r="LT171" s="106">
        <v>1</v>
      </c>
      <c r="LU171" s="106">
        <v>1</v>
      </c>
      <c r="LV171" s="106">
        <v>1</v>
      </c>
      <c r="LW171" s="106">
        <v>1</v>
      </c>
      <c r="LX171" s="106">
        <v>1</v>
      </c>
      <c r="LY171" s="106">
        <v>1</v>
      </c>
      <c r="LZ171" s="106">
        <v>1</v>
      </c>
      <c r="MA171" s="106">
        <v>1</v>
      </c>
      <c r="MB171" s="106">
        <v>1</v>
      </c>
      <c r="MC171" s="106">
        <v>1</v>
      </c>
      <c r="MD171" s="106">
        <v>1</v>
      </c>
      <c r="ME171" s="106">
        <v>1</v>
      </c>
      <c r="MF171" s="106">
        <v>1</v>
      </c>
      <c r="MG171" s="106">
        <v>1</v>
      </c>
      <c r="MH171" s="106">
        <v>1</v>
      </c>
      <c r="MI171" s="106">
        <v>1</v>
      </c>
      <c r="MJ171" s="106">
        <v>1</v>
      </c>
      <c r="MK171" s="106">
        <v>1</v>
      </c>
      <c r="ML171" s="106">
        <v>1</v>
      </c>
      <c r="MM171" s="106">
        <v>1</v>
      </c>
      <c r="MN171" s="106">
        <v>1</v>
      </c>
      <c r="MO171" s="106">
        <v>1</v>
      </c>
      <c r="MP171" s="106">
        <v>1</v>
      </c>
      <c r="MQ171" s="106">
        <v>1</v>
      </c>
      <c r="MR171" s="106">
        <v>1</v>
      </c>
      <c r="MS171" s="106">
        <v>1</v>
      </c>
      <c r="MT171" s="106">
        <v>1</v>
      </c>
      <c r="MU171" s="106">
        <v>1</v>
      </c>
      <c r="MV171" s="106">
        <v>1</v>
      </c>
      <c r="MW171" s="106">
        <v>1</v>
      </c>
      <c r="MX171" s="106">
        <v>1</v>
      </c>
      <c r="MY171" s="106">
        <v>1</v>
      </c>
      <c r="MZ171" s="106">
        <v>1</v>
      </c>
      <c r="NA171" s="106">
        <v>1</v>
      </c>
      <c r="NB171" s="8"/>
      <c r="NC171" s="27"/>
    </row>
    <row r="172" spans="1:367" x14ac:dyDescent="0.35">
      <c r="A172" s="60" t="s">
        <v>236</v>
      </c>
      <c r="B172" s="4" t="s">
        <v>32</v>
      </c>
      <c r="C172" s="145"/>
      <c r="D172" s="152" t="s">
        <v>261</v>
      </c>
      <c r="E172" s="107">
        <f t="shared" si="2"/>
        <v>30</v>
      </c>
      <c r="F172" s="69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70"/>
      <c r="AJ172" s="69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70"/>
      <c r="BN172" s="69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70"/>
      <c r="CR172" s="69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70"/>
      <c r="DV172" s="69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70"/>
      <c r="EZ172" s="69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70"/>
      <c r="GD172" s="69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70"/>
      <c r="HH172" s="69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70"/>
      <c r="IL172" s="73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74"/>
      <c r="JP172" s="73"/>
      <c r="JQ172" s="6"/>
      <c r="JR172" s="6"/>
      <c r="JS172" s="6"/>
      <c r="JT172" s="6"/>
      <c r="JU172" s="6"/>
      <c r="JV172" s="6"/>
      <c r="JW172" s="6"/>
      <c r="JX172" s="6"/>
      <c r="JY172" s="6"/>
      <c r="JZ172" s="6"/>
      <c r="KA172" s="6"/>
      <c r="KB172" s="6"/>
      <c r="KC172" s="6"/>
      <c r="KD172" s="6"/>
      <c r="KE172" s="6"/>
      <c r="KF172" s="6"/>
      <c r="KG172" s="6"/>
      <c r="KH172" s="6"/>
      <c r="KI172" s="6"/>
      <c r="KJ172" s="6"/>
      <c r="KK172" s="6"/>
      <c r="KL172" s="6"/>
      <c r="KM172" s="6"/>
      <c r="KN172" s="6"/>
      <c r="KO172" s="6"/>
      <c r="KP172" s="6"/>
      <c r="KQ172" s="6"/>
      <c r="KR172" s="6"/>
      <c r="KS172" s="74"/>
      <c r="KT172" s="93"/>
      <c r="KU172" s="94"/>
      <c r="KV172" s="94"/>
      <c r="KW172" s="94"/>
      <c r="KX172" s="94"/>
      <c r="KY172" s="94"/>
      <c r="KZ172" s="94"/>
      <c r="LA172" s="94"/>
      <c r="LB172" s="94"/>
      <c r="LC172" s="94"/>
      <c r="LD172" s="94"/>
      <c r="LE172" s="94"/>
      <c r="LF172" s="94"/>
      <c r="LG172" s="94"/>
      <c r="LH172" s="94"/>
      <c r="LI172" s="94"/>
      <c r="LJ172" s="94"/>
      <c r="LK172" s="94"/>
      <c r="LL172" s="108">
        <v>1</v>
      </c>
      <c r="LM172" s="108">
        <v>1</v>
      </c>
      <c r="LN172" s="108">
        <v>1</v>
      </c>
      <c r="LO172" s="108">
        <v>1</v>
      </c>
      <c r="LP172" s="108">
        <v>1</v>
      </c>
      <c r="LQ172" s="108">
        <v>1</v>
      </c>
      <c r="LR172" s="108">
        <v>1</v>
      </c>
      <c r="LS172" s="108">
        <v>1</v>
      </c>
      <c r="LT172" s="108">
        <v>1</v>
      </c>
      <c r="LU172" s="108">
        <v>1</v>
      </c>
      <c r="LV172" s="108">
        <v>1</v>
      </c>
      <c r="LW172" s="108">
        <v>1</v>
      </c>
      <c r="LX172" s="108">
        <v>1</v>
      </c>
      <c r="LY172" s="108">
        <v>1</v>
      </c>
      <c r="LZ172" s="108">
        <v>1</v>
      </c>
      <c r="MA172" s="108">
        <v>1</v>
      </c>
      <c r="MB172" s="108">
        <v>1</v>
      </c>
      <c r="MC172" s="108">
        <v>1</v>
      </c>
      <c r="MD172" s="108">
        <v>1</v>
      </c>
      <c r="ME172" s="108">
        <v>1</v>
      </c>
      <c r="MF172" s="108">
        <v>1</v>
      </c>
      <c r="MG172" s="108">
        <v>1</v>
      </c>
      <c r="MH172" s="108">
        <v>1</v>
      </c>
      <c r="MI172" s="108">
        <v>1</v>
      </c>
      <c r="MJ172" s="108">
        <v>1</v>
      </c>
      <c r="MK172" s="108">
        <v>1</v>
      </c>
      <c r="ML172" s="108">
        <v>1</v>
      </c>
      <c r="MM172" s="108">
        <v>1</v>
      </c>
      <c r="MN172" s="108">
        <v>1</v>
      </c>
      <c r="MO172" s="108">
        <v>1</v>
      </c>
      <c r="MP172" s="94"/>
      <c r="MQ172" s="94"/>
      <c r="MR172" s="94"/>
      <c r="MS172" s="94"/>
      <c r="MT172" s="94"/>
      <c r="MU172" s="94"/>
      <c r="MV172" s="94"/>
      <c r="MW172" s="94"/>
      <c r="MX172" s="94"/>
      <c r="MY172" s="94"/>
      <c r="MZ172" s="94"/>
      <c r="NA172" s="95"/>
      <c r="NB172" s="115" t="s">
        <v>131</v>
      </c>
      <c r="NC172" s="116" t="s">
        <v>132</v>
      </c>
    </row>
    <row r="173" spans="1:367" x14ac:dyDescent="0.35">
      <c r="A173" s="60" t="s">
        <v>237</v>
      </c>
      <c r="B173" s="4" t="s">
        <v>32</v>
      </c>
      <c r="C173" s="145"/>
      <c r="D173" s="152" t="s">
        <v>261</v>
      </c>
      <c r="E173" s="107">
        <f t="shared" si="2"/>
        <v>10</v>
      </c>
      <c r="F173" s="69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70"/>
      <c r="AJ173" s="69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70"/>
      <c r="BN173" s="69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70"/>
      <c r="CR173" s="69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70"/>
      <c r="DV173" s="69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70"/>
      <c r="EZ173" s="69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70"/>
      <c r="GD173" s="69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70"/>
      <c r="HH173" s="69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70"/>
      <c r="IL173" s="73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74"/>
      <c r="JP173" s="73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  <c r="KQ173" s="6"/>
      <c r="KR173" s="6"/>
      <c r="KS173" s="74"/>
      <c r="KT173" s="93"/>
      <c r="KU173" s="94"/>
      <c r="KV173" s="94"/>
      <c r="KW173" s="94"/>
      <c r="KX173" s="94"/>
      <c r="KY173" s="94"/>
      <c r="KZ173" s="94"/>
      <c r="LA173" s="94"/>
      <c r="LB173" s="94"/>
      <c r="LC173" s="94"/>
      <c r="LD173" s="94"/>
      <c r="LE173" s="94"/>
      <c r="LF173" s="94"/>
      <c r="LG173" s="94"/>
      <c r="LH173" s="94"/>
      <c r="LI173" s="94"/>
      <c r="LJ173" s="94"/>
      <c r="LK173" s="94"/>
      <c r="LL173" s="94"/>
      <c r="LM173" s="94"/>
      <c r="LN173" s="94"/>
      <c r="LO173" s="94"/>
      <c r="LP173" s="94"/>
      <c r="LQ173" s="94"/>
      <c r="LR173" s="94"/>
      <c r="LS173" s="94"/>
      <c r="LT173" s="94"/>
      <c r="LU173" s="94"/>
      <c r="LV173" s="94"/>
      <c r="LW173" s="95"/>
      <c r="LX173" s="93"/>
      <c r="LY173" s="94"/>
      <c r="LZ173" s="94"/>
      <c r="MA173" s="94"/>
      <c r="MB173" s="94"/>
      <c r="MC173" s="94"/>
      <c r="MD173" s="94"/>
      <c r="ME173" s="94"/>
      <c r="MF173" s="94"/>
      <c r="MG173" s="94"/>
      <c r="MH173" s="94"/>
      <c r="MI173" s="94"/>
      <c r="MJ173" s="94"/>
      <c r="MK173" s="94"/>
      <c r="ML173" s="94"/>
      <c r="MM173" s="94"/>
      <c r="MN173" s="94"/>
      <c r="MO173" s="94"/>
      <c r="MP173" s="94"/>
      <c r="MQ173" s="94"/>
      <c r="MR173" s="108">
        <v>1</v>
      </c>
      <c r="MS173" s="108">
        <v>1</v>
      </c>
      <c r="MT173" s="108">
        <v>1</v>
      </c>
      <c r="MU173" s="108">
        <v>1</v>
      </c>
      <c r="MV173" s="108">
        <v>1</v>
      </c>
      <c r="MW173" s="108">
        <v>1</v>
      </c>
      <c r="MX173" s="108">
        <v>1</v>
      </c>
      <c r="MY173" s="108">
        <v>1</v>
      </c>
      <c r="MZ173" s="108">
        <v>1</v>
      </c>
      <c r="NA173" s="108">
        <v>1</v>
      </c>
      <c r="NB173" s="115" t="s">
        <v>131</v>
      </c>
      <c r="NC173" s="116" t="s">
        <v>132</v>
      </c>
    </row>
    <row r="174" spans="1:367" x14ac:dyDescent="0.35">
      <c r="A174" s="59" t="s">
        <v>104</v>
      </c>
      <c r="B174" s="15" t="s">
        <v>31</v>
      </c>
      <c r="C174" s="144"/>
      <c r="D174" s="151" t="s">
        <v>260</v>
      </c>
      <c r="E174" s="102">
        <f t="shared" si="2"/>
        <v>40</v>
      </c>
      <c r="F174" s="69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70"/>
      <c r="AJ174" s="69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70"/>
      <c r="BN174" s="69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70"/>
      <c r="CR174" s="69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70"/>
      <c r="DV174" s="69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70"/>
      <c r="EZ174" s="69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70"/>
      <c r="GD174" s="69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70"/>
      <c r="HH174" s="69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70"/>
      <c r="IL174" s="73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74"/>
      <c r="JP174" s="73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74"/>
      <c r="KT174" s="93"/>
      <c r="KU174" s="94"/>
      <c r="KV174" s="94"/>
      <c r="KW174" s="94"/>
      <c r="KX174" s="94"/>
      <c r="KY174" s="94"/>
      <c r="KZ174" s="94"/>
      <c r="LA174" s="94"/>
      <c r="LB174" s="94"/>
      <c r="LC174" s="94"/>
      <c r="LD174" s="94"/>
      <c r="LE174" s="94"/>
      <c r="LF174" s="94"/>
      <c r="LG174" s="106">
        <v>1</v>
      </c>
      <c r="LH174" s="106">
        <v>1</v>
      </c>
      <c r="LI174" s="106">
        <v>1</v>
      </c>
      <c r="LJ174" s="106">
        <v>1</v>
      </c>
      <c r="LK174" s="106">
        <v>1</v>
      </c>
      <c r="LL174" s="106">
        <v>1</v>
      </c>
      <c r="LM174" s="106">
        <v>1</v>
      </c>
      <c r="LN174" s="106">
        <v>1</v>
      </c>
      <c r="LO174" s="106">
        <v>1</v>
      </c>
      <c r="LP174" s="106">
        <v>1</v>
      </c>
      <c r="LQ174" s="106">
        <v>1</v>
      </c>
      <c r="LR174" s="106">
        <v>1</v>
      </c>
      <c r="LS174" s="106">
        <v>1</v>
      </c>
      <c r="LT174" s="106">
        <v>1</v>
      </c>
      <c r="LU174" s="106">
        <v>1</v>
      </c>
      <c r="LV174" s="106">
        <v>1</v>
      </c>
      <c r="LW174" s="106">
        <v>1</v>
      </c>
      <c r="LX174" s="106">
        <v>1</v>
      </c>
      <c r="LY174" s="106">
        <v>1</v>
      </c>
      <c r="LZ174" s="106">
        <v>1</v>
      </c>
      <c r="MA174" s="106">
        <v>1</v>
      </c>
      <c r="MB174" s="106">
        <v>1</v>
      </c>
      <c r="MC174" s="106">
        <v>1</v>
      </c>
      <c r="MD174" s="106">
        <v>1</v>
      </c>
      <c r="ME174" s="106">
        <v>1</v>
      </c>
      <c r="MF174" s="106">
        <v>1</v>
      </c>
      <c r="MG174" s="106">
        <v>1</v>
      </c>
      <c r="MH174" s="106">
        <v>1</v>
      </c>
      <c r="MI174" s="106">
        <v>1</v>
      </c>
      <c r="MJ174" s="106">
        <v>1</v>
      </c>
      <c r="MK174" s="106">
        <v>1</v>
      </c>
      <c r="ML174" s="106">
        <v>1</v>
      </c>
      <c r="MM174" s="106">
        <v>1</v>
      </c>
      <c r="MN174" s="106">
        <v>1</v>
      </c>
      <c r="MO174" s="106">
        <v>1</v>
      </c>
      <c r="MP174" s="106">
        <v>1</v>
      </c>
      <c r="MQ174" s="106">
        <v>1</v>
      </c>
      <c r="MR174" s="106">
        <v>1</v>
      </c>
      <c r="MS174" s="106">
        <v>1</v>
      </c>
      <c r="MT174" s="106">
        <v>1</v>
      </c>
      <c r="MU174" s="94"/>
      <c r="MV174" s="94"/>
      <c r="MW174" s="94"/>
      <c r="MX174" s="94"/>
      <c r="MY174" s="94"/>
      <c r="MZ174" s="94"/>
      <c r="NA174" s="95"/>
      <c r="NB174" s="8"/>
      <c r="NC174" s="27"/>
    </row>
    <row r="175" spans="1:367" x14ac:dyDescent="0.35">
      <c r="A175" s="60" t="s">
        <v>238</v>
      </c>
      <c r="B175" s="4" t="s">
        <v>32</v>
      </c>
      <c r="C175" s="145"/>
      <c r="D175" s="152" t="s">
        <v>261</v>
      </c>
      <c r="E175" s="107">
        <f t="shared" si="2"/>
        <v>26</v>
      </c>
      <c r="F175" s="69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70"/>
      <c r="AJ175" s="69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70"/>
      <c r="BN175" s="69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70"/>
      <c r="CR175" s="69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70"/>
      <c r="DV175" s="69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70"/>
      <c r="EZ175" s="69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70"/>
      <c r="GD175" s="69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70"/>
      <c r="HH175" s="69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70"/>
      <c r="IL175" s="73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74"/>
      <c r="JP175" s="73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  <c r="KQ175" s="6"/>
      <c r="KR175" s="6"/>
      <c r="KS175" s="74"/>
      <c r="KT175" s="93"/>
      <c r="KU175" s="94"/>
      <c r="KV175" s="94"/>
      <c r="KW175" s="94"/>
      <c r="KX175" s="94"/>
      <c r="KY175" s="94"/>
      <c r="KZ175" s="94"/>
      <c r="LA175" s="94"/>
      <c r="LB175" s="94"/>
      <c r="LC175" s="94"/>
      <c r="LD175" s="94"/>
      <c r="LE175" s="94"/>
      <c r="LF175" s="94"/>
      <c r="LG175" s="108">
        <v>1</v>
      </c>
      <c r="LH175" s="108">
        <v>1</v>
      </c>
      <c r="LI175" s="108">
        <v>1</v>
      </c>
      <c r="LJ175" s="108">
        <v>1</v>
      </c>
      <c r="LK175" s="108">
        <v>1</v>
      </c>
      <c r="LL175" s="108">
        <v>1</v>
      </c>
      <c r="LM175" s="108">
        <v>1</v>
      </c>
      <c r="LN175" s="108">
        <v>1</v>
      </c>
      <c r="LO175" s="108">
        <v>1</v>
      </c>
      <c r="LP175" s="108">
        <v>1</v>
      </c>
      <c r="LQ175" s="108">
        <v>1</v>
      </c>
      <c r="LR175" s="108">
        <v>1</v>
      </c>
      <c r="LS175" s="108">
        <v>1</v>
      </c>
      <c r="LT175" s="108">
        <v>1</v>
      </c>
      <c r="LU175" s="108">
        <v>1</v>
      </c>
      <c r="LV175" s="108">
        <v>1</v>
      </c>
      <c r="LW175" s="108">
        <v>1</v>
      </c>
      <c r="LX175" s="108">
        <v>1</v>
      </c>
      <c r="LY175" s="108">
        <v>1</v>
      </c>
      <c r="LZ175" s="108">
        <v>1</v>
      </c>
      <c r="MA175" s="108">
        <v>1</v>
      </c>
      <c r="MB175" s="108">
        <v>1</v>
      </c>
      <c r="MC175" s="108">
        <v>1</v>
      </c>
      <c r="MD175" s="108">
        <v>1</v>
      </c>
      <c r="ME175" s="108">
        <v>1</v>
      </c>
      <c r="MF175" s="108">
        <v>1</v>
      </c>
      <c r="MG175" s="94"/>
      <c r="MH175" s="94"/>
      <c r="MI175" s="94"/>
      <c r="MJ175" s="94"/>
      <c r="MK175" s="94"/>
      <c r="ML175" s="94"/>
      <c r="MM175" s="94"/>
      <c r="MN175" s="94"/>
      <c r="MO175" s="94"/>
      <c r="MP175" s="94"/>
      <c r="MQ175" s="94"/>
      <c r="MR175" s="94"/>
      <c r="MS175" s="94"/>
      <c r="MT175" s="94"/>
      <c r="MU175" s="94"/>
      <c r="MV175" s="94"/>
      <c r="MW175" s="94"/>
      <c r="MX175" s="94"/>
      <c r="MY175" s="94"/>
      <c r="MZ175" s="94"/>
      <c r="NA175" s="95"/>
      <c r="NB175" s="115" t="s">
        <v>131</v>
      </c>
      <c r="NC175" s="116" t="s">
        <v>132</v>
      </c>
    </row>
    <row r="176" spans="1:367" x14ac:dyDescent="0.35">
      <c r="A176" s="60" t="s">
        <v>239</v>
      </c>
      <c r="B176" s="4" t="s">
        <v>32</v>
      </c>
      <c r="C176" s="145"/>
      <c r="D176" s="152" t="s">
        <v>261</v>
      </c>
      <c r="E176" s="107">
        <f t="shared" si="2"/>
        <v>15</v>
      </c>
      <c r="F176" s="69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70"/>
      <c r="AJ176" s="69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70"/>
      <c r="BN176" s="69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70"/>
      <c r="CR176" s="69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70"/>
      <c r="DV176" s="69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70"/>
      <c r="EZ176" s="69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70"/>
      <c r="GD176" s="69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70"/>
      <c r="HH176" s="69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70"/>
      <c r="IL176" s="73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74"/>
      <c r="JP176" s="73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  <c r="KQ176" s="6"/>
      <c r="KR176" s="6"/>
      <c r="KS176" s="74"/>
      <c r="KT176" s="93"/>
      <c r="KU176" s="94"/>
      <c r="KV176" s="94"/>
      <c r="KW176" s="94"/>
      <c r="KX176" s="94"/>
      <c r="KY176" s="94"/>
      <c r="KZ176" s="94"/>
      <c r="LA176" s="94"/>
      <c r="LB176" s="94"/>
      <c r="LC176" s="94"/>
      <c r="LD176" s="94"/>
      <c r="LE176" s="94"/>
      <c r="LF176" s="94"/>
      <c r="LG176" s="94"/>
      <c r="LH176" s="94"/>
      <c r="LI176" s="94"/>
      <c r="LJ176" s="94"/>
      <c r="LK176" s="94"/>
      <c r="LL176" s="94"/>
      <c r="LM176" s="94"/>
      <c r="LN176" s="94"/>
      <c r="LO176" s="94"/>
      <c r="LP176" s="94"/>
      <c r="LQ176" s="94"/>
      <c r="LR176" s="94"/>
      <c r="LS176" s="94"/>
      <c r="LT176" s="94"/>
      <c r="LU176" s="94"/>
      <c r="LV176" s="94"/>
      <c r="LW176" s="95"/>
      <c r="LX176" s="93"/>
      <c r="LY176" s="94"/>
      <c r="LZ176" s="94"/>
      <c r="MA176" s="94"/>
      <c r="MB176" s="94"/>
      <c r="MC176" s="94"/>
      <c r="MD176" s="94"/>
      <c r="ME176" s="94"/>
      <c r="MF176" s="108">
        <v>1</v>
      </c>
      <c r="MG176" s="108">
        <v>1</v>
      </c>
      <c r="MH176" s="108">
        <v>1</v>
      </c>
      <c r="MI176" s="108">
        <v>1</v>
      </c>
      <c r="MJ176" s="108">
        <v>1</v>
      </c>
      <c r="MK176" s="108">
        <v>1</v>
      </c>
      <c r="ML176" s="108">
        <v>1</v>
      </c>
      <c r="MM176" s="108">
        <v>1</v>
      </c>
      <c r="MN176" s="108">
        <v>1</v>
      </c>
      <c r="MO176" s="108">
        <v>1</v>
      </c>
      <c r="MP176" s="108">
        <v>1</v>
      </c>
      <c r="MQ176" s="108">
        <v>1</v>
      </c>
      <c r="MR176" s="108">
        <v>1</v>
      </c>
      <c r="MS176" s="108">
        <v>1</v>
      </c>
      <c r="MT176" s="108">
        <v>1</v>
      </c>
      <c r="MU176" s="94"/>
      <c r="MV176" s="94"/>
      <c r="MW176" s="94"/>
      <c r="MX176" s="94"/>
      <c r="MY176" s="94"/>
      <c r="MZ176" s="94"/>
      <c r="NA176" s="95"/>
      <c r="NB176" s="115" t="s">
        <v>131</v>
      </c>
      <c r="NC176" s="116" t="s">
        <v>132</v>
      </c>
    </row>
    <row r="177" spans="1:367" x14ac:dyDescent="0.35">
      <c r="A177" s="59">
        <v>18</v>
      </c>
      <c r="B177" s="15" t="s">
        <v>18</v>
      </c>
      <c r="C177" s="144"/>
      <c r="D177" s="151" t="s">
        <v>259</v>
      </c>
      <c r="E177" s="102">
        <f t="shared" si="2"/>
        <v>90</v>
      </c>
      <c r="F177" s="69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70"/>
      <c r="AJ177" s="69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70"/>
      <c r="BN177" s="69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70"/>
      <c r="CR177" s="69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70"/>
      <c r="DV177" s="69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70"/>
      <c r="EZ177" s="69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70"/>
      <c r="GD177" s="69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70"/>
      <c r="HH177" s="69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70"/>
      <c r="IL177" s="73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74"/>
      <c r="JP177" s="104">
        <v>1</v>
      </c>
      <c r="JQ177" s="104">
        <v>1</v>
      </c>
      <c r="JR177" s="104">
        <v>1</v>
      </c>
      <c r="JS177" s="104">
        <v>1</v>
      </c>
      <c r="JT177" s="104">
        <v>1</v>
      </c>
      <c r="JU177" s="104">
        <v>1</v>
      </c>
      <c r="JV177" s="104">
        <v>1</v>
      </c>
      <c r="JW177" s="104">
        <v>1</v>
      </c>
      <c r="JX177" s="104">
        <v>1</v>
      </c>
      <c r="JY177" s="104">
        <v>1</v>
      </c>
      <c r="JZ177" s="104">
        <v>1</v>
      </c>
      <c r="KA177" s="104">
        <v>1</v>
      </c>
      <c r="KB177" s="104">
        <v>1</v>
      </c>
      <c r="KC177" s="104">
        <v>1</v>
      </c>
      <c r="KD177" s="104">
        <v>1</v>
      </c>
      <c r="KE177" s="104">
        <v>1</v>
      </c>
      <c r="KF177" s="104">
        <v>1</v>
      </c>
      <c r="KG177" s="104">
        <v>1</v>
      </c>
      <c r="KH177" s="104">
        <v>1</v>
      </c>
      <c r="KI177" s="104">
        <v>1</v>
      </c>
      <c r="KJ177" s="104">
        <v>1</v>
      </c>
      <c r="KK177" s="104">
        <v>1</v>
      </c>
      <c r="KL177" s="104">
        <v>1</v>
      </c>
      <c r="KM177" s="104">
        <v>1</v>
      </c>
      <c r="KN177" s="104">
        <v>1</v>
      </c>
      <c r="KO177" s="104">
        <v>1</v>
      </c>
      <c r="KP177" s="104">
        <v>1</v>
      </c>
      <c r="KQ177" s="104">
        <v>1</v>
      </c>
      <c r="KR177" s="104">
        <v>1</v>
      </c>
      <c r="KS177" s="104">
        <v>1</v>
      </c>
      <c r="KT177" s="104">
        <v>1</v>
      </c>
      <c r="KU177" s="104">
        <v>1</v>
      </c>
      <c r="KV177" s="104">
        <v>1</v>
      </c>
      <c r="KW177" s="104">
        <v>1</v>
      </c>
      <c r="KX177" s="104">
        <v>1</v>
      </c>
      <c r="KY177" s="104">
        <v>1</v>
      </c>
      <c r="KZ177" s="104">
        <v>1</v>
      </c>
      <c r="LA177" s="104">
        <v>1</v>
      </c>
      <c r="LB177" s="104">
        <v>1</v>
      </c>
      <c r="LC177" s="104">
        <v>1</v>
      </c>
      <c r="LD177" s="104">
        <v>1</v>
      </c>
      <c r="LE177" s="104">
        <v>1</v>
      </c>
      <c r="LF177" s="104">
        <v>1</v>
      </c>
      <c r="LG177" s="104">
        <v>1</v>
      </c>
      <c r="LH177" s="104">
        <v>1</v>
      </c>
      <c r="LI177" s="104">
        <v>1</v>
      </c>
      <c r="LJ177" s="104">
        <v>1</v>
      </c>
      <c r="LK177" s="104">
        <v>1</v>
      </c>
      <c r="LL177" s="104">
        <v>1</v>
      </c>
      <c r="LM177" s="104">
        <v>1</v>
      </c>
      <c r="LN177" s="104">
        <v>1</v>
      </c>
      <c r="LO177" s="104">
        <v>1</v>
      </c>
      <c r="LP177" s="104">
        <v>1</v>
      </c>
      <c r="LQ177" s="104">
        <v>1</v>
      </c>
      <c r="LR177" s="104">
        <v>1</v>
      </c>
      <c r="LS177" s="104">
        <v>1</v>
      </c>
      <c r="LT177" s="104">
        <v>1</v>
      </c>
      <c r="LU177" s="104">
        <v>1</v>
      </c>
      <c r="LV177" s="104">
        <v>1</v>
      </c>
      <c r="LW177" s="104">
        <v>1</v>
      </c>
      <c r="LX177" s="104">
        <v>1</v>
      </c>
      <c r="LY177" s="104">
        <v>1</v>
      </c>
      <c r="LZ177" s="104">
        <v>1</v>
      </c>
      <c r="MA177" s="104">
        <v>1</v>
      </c>
      <c r="MB177" s="104">
        <v>1</v>
      </c>
      <c r="MC177" s="104">
        <v>1</v>
      </c>
      <c r="MD177" s="104">
        <v>1</v>
      </c>
      <c r="ME177" s="104">
        <v>1</v>
      </c>
      <c r="MF177" s="104">
        <v>1</v>
      </c>
      <c r="MG177" s="104">
        <v>1</v>
      </c>
      <c r="MH177" s="104">
        <v>1</v>
      </c>
      <c r="MI177" s="104">
        <v>1</v>
      </c>
      <c r="MJ177" s="104">
        <v>1</v>
      </c>
      <c r="MK177" s="104">
        <v>1</v>
      </c>
      <c r="ML177" s="104">
        <v>1</v>
      </c>
      <c r="MM177" s="104">
        <v>1</v>
      </c>
      <c r="MN177" s="104">
        <v>1</v>
      </c>
      <c r="MO177" s="104">
        <v>1</v>
      </c>
      <c r="MP177" s="104">
        <v>1</v>
      </c>
      <c r="MQ177" s="104">
        <v>1</v>
      </c>
      <c r="MR177" s="104">
        <v>1</v>
      </c>
      <c r="MS177" s="104">
        <v>1</v>
      </c>
      <c r="MT177" s="104">
        <v>1</v>
      </c>
      <c r="MU177" s="104">
        <v>1</v>
      </c>
      <c r="MV177" s="104">
        <v>1</v>
      </c>
      <c r="MW177" s="104">
        <v>1</v>
      </c>
      <c r="MX177" s="104">
        <v>1</v>
      </c>
      <c r="MY177" s="104">
        <v>1</v>
      </c>
      <c r="MZ177" s="104">
        <v>1</v>
      </c>
      <c r="NA177" s="104">
        <v>1</v>
      </c>
      <c r="NB177" s="8"/>
      <c r="NC177" s="27"/>
    </row>
    <row r="178" spans="1:367" x14ac:dyDescent="0.35">
      <c r="A178" s="59" t="s">
        <v>105</v>
      </c>
      <c r="B178" s="15" t="s">
        <v>31</v>
      </c>
      <c r="C178" s="144"/>
      <c r="D178" s="151" t="s">
        <v>260</v>
      </c>
      <c r="E178" s="102">
        <f t="shared" si="2"/>
        <v>56</v>
      </c>
      <c r="F178" s="69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70"/>
      <c r="AJ178" s="69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70"/>
      <c r="BN178" s="69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70"/>
      <c r="CR178" s="69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70"/>
      <c r="DV178" s="69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70"/>
      <c r="EZ178" s="69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70"/>
      <c r="GD178" s="69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70"/>
      <c r="HH178" s="69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70"/>
      <c r="IL178" s="73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74"/>
      <c r="JP178" s="106">
        <v>1</v>
      </c>
      <c r="JQ178" s="106">
        <v>1</v>
      </c>
      <c r="JR178" s="106">
        <v>1</v>
      </c>
      <c r="JS178" s="106">
        <v>1</v>
      </c>
      <c r="JT178" s="106">
        <v>1</v>
      </c>
      <c r="JU178" s="106">
        <v>1</v>
      </c>
      <c r="JV178" s="106">
        <v>1</v>
      </c>
      <c r="JW178" s="106">
        <v>1</v>
      </c>
      <c r="JX178" s="106">
        <v>1</v>
      </c>
      <c r="JY178" s="106">
        <v>1</v>
      </c>
      <c r="JZ178" s="106">
        <v>1</v>
      </c>
      <c r="KA178" s="106">
        <v>1</v>
      </c>
      <c r="KB178" s="106">
        <v>1</v>
      </c>
      <c r="KC178" s="106">
        <v>1</v>
      </c>
      <c r="KD178" s="106">
        <v>1</v>
      </c>
      <c r="KE178" s="106">
        <v>1</v>
      </c>
      <c r="KF178" s="106">
        <v>1</v>
      </c>
      <c r="KG178" s="106">
        <v>1</v>
      </c>
      <c r="KH178" s="106">
        <v>1</v>
      </c>
      <c r="KI178" s="106">
        <v>1</v>
      </c>
      <c r="KJ178" s="106">
        <v>1</v>
      </c>
      <c r="KK178" s="106">
        <v>1</v>
      </c>
      <c r="KL178" s="106">
        <v>1</v>
      </c>
      <c r="KM178" s="106">
        <v>1</v>
      </c>
      <c r="KN178" s="106">
        <v>1</v>
      </c>
      <c r="KO178" s="106">
        <v>1</v>
      </c>
      <c r="KP178" s="106">
        <v>1</v>
      </c>
      <c r="KQ178" s="106">
        <v>1</v>
      </c>
      <c r="KR178" s="106">
        <v>1</v>
      </c>
      <c r="KS178" s="106">
        <v>1</v>
      </c>
      <c r="KT178" s="106">
        <v>1</v>
      </c>
      <c r="KU178" s="106">
        <v>1</v>
      </c>
      <c r="KV178" s="106">
        <v>1</v>
      </c>
      <c r="KW178" s="106">
        <v>1</v>
      </c>
      <c r="KX178" s="106">
        <v>1</v>
      </c>
      <c r="KY178" s="106">
        <v>1</v>
      </c>
      <c r="KZ178" s="106">
        <v>1</v>
      </c>
      <c r="LA178" s="106">
        <v>1</v>
      </c>
      <c r="LB178" s="106">
        <v>1</v>
      </c>
      <c r="LC178" s="106">
        <v>1</v>
      </c>
      <c r="LD178" s="106">
        <v>1</v>
      </c>
      <c r="LE178" s="106">
        <v>1</v>
      </c>
      <c r="LF178" s="106">
        <v>1</v>
      </c>
      <c r="LG178" s="106">
        <v>1</v>
      </c>
      <c r="LH178" s="106">
        <v>1</v>
      </c>
      <c r="LI178" s="106">
        <v>1</v>
      </c>
      <c r="LJ178" s="106">
        <v>1</v>
      </c>
      <c r="LK178" s="106">
        <v>1</v>
      </c>
      <c r="LL178" s="106">
        <v>1</v>
      </c>
      <c r="LM178" s="106">
        <v>1</v>
      </c>
      <c r="LN178" s="106">
        <v>1</v>
      </c>
      <c r="LO178" s="106">
        <v>1</v>
      </c>
      <c r="LP178" s="106">
        <v>1</v>
      </c>
      <c r="LQ178" s="106">
        <v>1</v>
      </c>
      <c r="LR178" s="106">
        <v>1</v>
      </c>
      <c r="LS178" s="106">
        <v>1</v>
      </c>
      <c r="LT178" s="94"/>
      <c r="LU178" s="94"/>
      <c r="LV178" s="94"/>
      <c r="LW178" s="95"/>
      <c r="LX178" s="93"/>
      <c r="LY178" s="94"/>
      <c r="LZ178" s="94"/>
      <c r="MA178" s="94"/>
      <c r="MB178" s="94"/>
      <c r="MC178" s="94"/>
      <c r="MD178" s="94"/>
      <c r="ME178" s="94"/>
      <c r="MF178" s="94"/>
      <c r="MG178" s="94"/>
      <c r="MH178" s="94"/>
      <c r="MI178" s="94"/>
      <c r="MJ178" s="94"/>
      <c r="MK178" s="94"/>
      <c r="ML178" s="94"/>
      <c r="MM178" s="94"/>
      <c r="MN178" s="94"/>
      <c r="MO178" s="94"/>
      <c r="MP178" s="94"/>
      <c r="MQ178" s="94"/>
      <c r="MR178" s="94"/>
      <c r="MS178" s="94"/>
      <c r="MT178" s="94"/>
      <c r="MU178" s="94"/>
      <c r="MV178" s="94"/>
      <c r="MW178" s="94"/>
      <c r="MX178" s="94"/>
      <c r="MY178" s="94"/>
      <c r="MZ178" s="94"/>
      <c r="NA178" s="95"/>
      <c r="NB178" s="8"/>
      <c r="NC178" s="27"/>
    </row>
    <row r="179" spans="1:367" x14ac:dyDescent="0.35">
      <c r="A179" s="60" t="s">
        <v>240</v>
      </c>
      <c r="B179" s="4" t="s">
        <v>32</v>
      </c>
      <c r="C179" s="145"/>
      <c r="D179" s="152" t="s">
        <v>261</v>
      </c>
      <c r="E179" s="107">
        <f t="shared" si="2"/>
        <v>31</v>
      </c>
      <c r="F179" s="69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70"/>
      <c r="AJ179" s="69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70"/>
      <c r="BN179" s="69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70"/>
      <c r="CR179" s="69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70"/>
      <c r="DV179" s="69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70"/>
      <c r="EZ179" s="69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70"/>
      <c r="GD179" s="69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70"/>
      <c r="HH179" s="69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70"/>
      <c r="IL179" s="73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74"/>
      <c r="JP179" s="108">
        <v>1</v>
      </c>
      <c r="JQ179" s="108">
        <v>1</v>
      </c>
      <c r="JR179" s="108">
        <v>1</v>
      </c>
      <c r="JS179" s="108">
        <v>1</v>
      </c>
      <c r="JT179" s="108">
        <v>1</v>
      </c>
      <c r="JU179" s="108">
        <v>1</v>
      </c>
      <c r="JV179" s="108">
        <v>1</v>
      </c>
      <c r="JW179" s="108">
        <v>1</v>
      </c>
      <c r="JX179" s="108">
        <v>1</v>
      </c>
      <c r="JY179" s="108">
        <v>1</v>
      </c>
      <c r="JZ179" s="108">
        <v>1</v>
      </c>
      <c r="KA179" s="108">
        <v>1</v>
      </c>
      <c r="KB179" s="108">
        <v>1</v>
      </c>
      <c r="KC179" s="108">
        <v>1</v>
      </c>
      <c r="KD179" s="108">
        <v>1</v>
      </c>
      <c r="KE179" s="108">
        <v>1</v>
      </c>
      <c r="KF179" s="108">
        <v>1</v>
      </c>
      <c r="KG179" s="108">
        <v>1</v>
      </c>
      <c r="KH179" s="108">
        <v>1</v>
      </c>
      <c r="KI179" s="108">
        <v>1</v>
      </c>
      <c r="KJ179" s="108">
        <v>1</v>
      </c>
      <c r="KK179" s="108">
        <v>1</v>
      </c>
      <c r="KL179" s="108">
        <v>1</v>
      </c>
      <c r="KM179" s="108">
        <v>1</v>
      </c>
      <c r="KN179" s="108">
        <v>1</v>
      </c>
      <c r="KO179" s="108">
        <v>1</v>
      </c>
      <c r="KP179" s="108">
        <v>1</v>
      </c>
      <c r="KQ179" s="108">
        <v>1</v>
      </c>
      <c r="KR179" s="108">
        <v>1</v>
      </c>
      <c r="KS179" s="108">
        <v>1</v>
      </c>
      <c r="KT179" s="108">
        <v>1</v>
      </c>
      <c r="KU179" s="94"/>
      <c r="KV179" s="94"/>
      <c r="KW179" s="94"/>
      <c r="KX179" s="94"/>
      <c r="KY179" s="94"/>
      <c r="KZ179" s="94"/>
      <c r="LA179" s="94"/>
      <c r="LB179" s="94"/>
      <c r="LC179" s="94"/>
      <c r="LD179" s="94"/>
      <c r="LE179" s="94"/>
      <c r="LF179" s="94"/>
      <c r="LG179" s="94"/>
      <c r="LH179" s="94"/>
      <c r="LI179" s="94"/>
      <c r="LJ179" s="94"/>
      <c r="LK179" s="94"/>
      <c r="LL179" s="94"/>
      <c r="LM179" s="94"/>
      <c r="LN179" s="94"/>
      <c r="LO179" s="94"/>
      <c r="LP179" s="94"/>
      <c r="LQ179" s="94"/>
      <c r="LR179" s="94"/>
      <c r="LS179" s="94"/>
      <c r="LT179" s="94"/>
      <c r="LU179" s="94"/>
      <c r="LV179" s="94"/>
      <c r="LW179" s="95"/>
      <c r="LX179" s="93"/>
      <c r="LY179" s="94"/>
      <c r="LZ179" s="94"/>
      <c r="MA179" s="94"/>
      <c r="MB179" s="94"/>
      <c r="MC179" s="94"/>
      <c r="MD179" s="94"/>
      <c r="ME179" s="94"/>
      <c r="MF179" s="94"/>
      <c r="MG179" s="94"/>
      <c r="MH179" s="94"/>
      <c r="MI179" s="94"/>
      <c r="MJ179" s="94"/>
      <c r="MK179" s="94"/>
      <c r="ML179" s="94"/>
      <c r="MM179" s="94"/>
      <c r="MN179" s="94"/>
      <c r="MO179" s="94"/>
      <c r="MP179" s="94"/>
      <c r="MQ179" s="94"/>
      <c r="MR179" s="94"/>
      <c r="MS179" s="94"/>
      <c r="MT179" s="94"/>
      <c r="MU179" s="94"/>
      <c r="MV179" s="94"/>
      <c r="MW179" s="94"/>
      <c r="MX179" s="94"/>
      <c r="MY179" s="94"/>
      <c r="MZ179" s="94"/>
      <c r="NA179" s="95"/>
      <c r="NB179" s="115" t="s">
        <v>131</v>
      </c>
      <c r="NC179" s="116" t="s">
        <v>132</v>
      </c>
    </row>
    <row r="180" spans="1:367" x14ac:dyDescent="0.35">
      <c r="A180" s="60" t="s">
        <v>241</v>
      </c>
      <c r="B180" s="4" t="s">
        <v>32</v>
      </c>
      <c r="C180" s="145"/>
      <c r="D180" s="152" t="s">
        <v>261</v>
      </c>
      <c r="E180" s="107">
        <f t="shared" si="2"/>
        <v>26</v>
      </c>
      <c r="F180" s="69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70"/>
      <c r="AJ180" s="69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70"/>
      <c r="BN180" s="69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70"/>
      <c r="CR180" s="69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70"/>
      <c r="DV180" s="69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70"/>
      <c r="EZ180" s="69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70"/>
      <c r="GD180" s="69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70"/>
      <c r="HH180" s="69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70"/>
      <c r="IL180" s="73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74"/>
      <c r="JP180" s="93"/>
      <c r="JQ180" s="94"/>
      <c r="JR180" s="94"/>
      <c r="JS180" s="94"/>
      <c r="JT180" s="94"/>
      <c r="JU180" s="94"/>
      <c r="JV180" s="94"/>
      <c r="JW180" s="94"/>
      <c r="JX180" s="94"/>
      <c r="JY180" s="94"/>
      <c r="JZ180" s="94"/>
      <c r="KA180" s="94"/>
      <c r="KB180" s="94"/>
      <c r="KC180" s="94"/>
      <c r="KD180" s="94"/>
      <c r="KE180" s="94"/>
      <c r="KF180" s="94"/>
      <c r="KG180" s="94"/>
      <c r="KH180" s="94"/>
      <c r="KI180" s="94"/>
      <c r="KJ180" s="94"/>
      <c r="KK180" s="94"/>
      <c r="KL180" s="94"/>
      <c r="KM180" s="94"/>
      <c r="KN180" s="94"/>
      <c r="KO180" s="94"/>
      <c r="KP180" s="94"/>
      <c r="KQ180" s="94"/>
      <c r="KR180" s="94"/>
      <c r="KS180" s="95"/>
      <c r="KT180" s="108">
        <v>1</v>
      </c>
      <c r="KU180" s="108">
        <v>1</v>
      </c>
      <c r="KV180" s="108">
        <v>1</v>
      </c>
      <c r="KW180" s="108">
        <v>1</v>
      </c>
      <c r="KX180" s="108">
        <v>1</v>
      </c>
      <c r="KY180" s="108">
        <v>1</v>
      </c>
      <c r="KZ180" s="108">
        <v>1</v>
      </c>
      <c r="LA180" s="108">
        <v>1</v>
      </c>
      <c r="LB180" s="108">
        <v>1</v>
      </c>
      <c r="LC180" s="108">
        <v>1</v>
      </c>
      <c r="LD180" s="108">
        <v>1</v>
      </c>
      <c r="LE180" s="108">
        <v>1</v>
      </c>
      <c r="LF180" s="108">
        <v>1</v>
      </c>
      <c r="LG180" s="108">
        <v>1</v>
      </c>
      <c r="LH180" s="108">
        <v>1</v>
      </c>
      <c r="LI180" s="108">
        <v>1</v>
      </c>
      <c r="LJ180" s="108">
        <v>1</v>
      </c>
      <c r="LK180" s="108">
        <v>1</v>
      </c>
      <c r="LL180" s="108">
        <v>1</v>
      </c>
      <c r="LM180" s="108">
        <v>1</v>
      </c>
      <c r="LN180" s="108">
        <v>1</v>
      </c>
      <c r="LO180" s="108">
        <v>1</v>
      </c>
      <c r="LP180" s="108">
        <v>1</v>
      </c>
      <c r="LQ180" s="108">
        <v>1</v>
      </c>
      <c r="LR180" s="108">
        <v>1</v>
      </c>
      <c r="LS180" s="108">
        <v>1</v>
      </c>
      <c r="LT180" s="94"/>
      <c r="LU180" s="94"/>
      <c r="LV180" s="94"/>
      <c r="LW180" s="95"/>
      <c r="LX180" s="93"/>
      <c r="LY180" s="94"/>
      <c r="LZ180" s="94"/>
      <c r="MA180" s="94"/>
      <c r="MB180" s="94"/>
      <c r="MC180" s="94"/>
      <c r="MD180" s="94"/>
      <c r="ME180" s="94"/>
      <c r="MF180" s="94"/>
      <c r="MG180" s="94"/>
      <c r="MH180" s="94"/>
      <c r="MI180" s="94"/>
      <c r="MJ180" s="94"/>
      <c r="MK180" s="94"/>
      <c r="ML180" s="94"/>
      <c r="MM180" s="94"/>
      <c r="MN180" s="94"/>
      <c r="MO180" s="94"/>
      <c r="MP180" s="94"/>
      <c r="MQ180" s="94"/>
      <c r="MR180" s="94"/>
      <c r="MS180" s="94"/>
      <c r="MT180" s="94"/>
      <c r="MU180" s="94"/>
      <c r="MV180" s="94"/>
      <c r="MW180" s="94"/>
      <c r="MX180" s="94"/>
      <c r="MY180" s="94"/>
      <c r="MZ180" s="94"/>
      <c r="NA180" s="95"/>
      <c r="NB180" s="115" t="s">
        <v>131</v>
      </c>
      <c r="NC180" s="116" t="s">
        <v>132</v>
      </c>
    </row>
    <row r="181" spans="1:367" x14ac:dyDescent="0.35">
      <c r="A181" s="59" t="s">
        <v>106</v>
      </c>
      <c r="B181" s="15" t="s">
        <v>31</v>
      </c>
      <c r="C181" s="144"/>
      <c r="D181" s="151" t="s">
        <v>260</v>
      </c>
      <c r="E181" s="102">
        <f t="shared" si="2"/>
        <v>56</v>
      </c>
      <c r="F181" s="69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70"/>
      <c r="AJ181" s="69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70"/>
      <c r="BN181" s="69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70"/>
      <c r="CR181" s="69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70"/>
      <c r="DV181" s="69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70"/>
      <c r="EZ181" s="69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70"/>
      <c r="GD181" s="69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70"/>
      <c r="HH181" s="69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70"/>
      <c r="IL181" s="73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  <c r="JN181" s="6"/>
      <c r="JO181" s="74"/>
      <c r="JP181" s="93"/>
      <c r="JQ181" s="94"/>
      <c r="JR181" s="94"/>
      <c r="JS181" s="94"/>
      <c r="JT181" s="94"/>
      <c r="JU181" s="94"/>
      <c r="JV181" s="94"/>
      <c r="JW181" s="94"/>
      <c r="JX181" s="94"/>
      <c r="JY181" s="94"/>
      <c r="JZ181" s="94"/>
      <c r="KA181" s="94"/>
      <c r="KB181" s="94"/>
      <c r="KC181" s="94"/>
      <c r="KD181" s="94"/>
      <c r="KE181" s="94"/>
      <c r="KF181" s="94"/>
      <c r="KG181" s="94"/>
      <c r="KH181" s="94"/>
      <c r="KI181" s="94"/>
      <c r="KJ181" s="106">
        <v>1</v>
      </c>
      <c r="KK181" s="106">
        <v>1</v>
      </c>
      <c r="KL181" s="106">
        <v>1</v>
      </c>
      <c r="KM181" s="106">
        <v>1</v>
      </c>
      <c r="KN181" s="106">
        <v>1</v>
      </c>
      <c r="KO181" s="106">
        <v>1</v>
      </c>
      <c r="KP181" s="106">
        <v>1</v>
      </c>
      <c r="KQ181" s="106">
        <v>1</v>
      </c>
      <c r="KR181" s="106">
        <v>1</v>
      </c>
      <c r="KS181" s="106">
        <v>1</v>
      </c>
      <c r="KT181" s="106">
        <v>1</v>
      </c>
      <c r="KU181" s="106">
        <v>1</v>
      </c>
      <c r="KV181" s="106">
        <v>1</v>
      </c>
      <c r="KW181" s="106">
        <v>1</v>
      </c>
      <c r="KX181" s="106">
        <v>1</v>
      </c>
      <c r="KY181" s="106">
        <v>1</v>
      </c>
      <c r="KZ181" s="106">
        <v>1</v>
      </c>
      <c r="LA181" s="106">
        <v>1</v>
      </c>
      <c r="LB181" s="106">
        <v>1</v>
      </c>
      <c r="LC181" s="106">
        <v>1</v>
      </c>
      <c r="LD181" s="106">
        <v>1</v>
      </c>
      <c r="LE181" s="106">
        <v>1</v>
      </c>
      <c r="LF181" s="106">
        <v>1</v>
      </c>
      <c r="LG181" s="106">
        <v>1</v>
      </c>
      <c r="LH181" s="106">
        <v>1</v>
      </c>
      <c r="LI181" s="106">
        <v>1</v>
      </c>
      <c r="LJ181" s="106">
        <v>1</v>
      </c>
      <c r="LK181" s="106">
        <v>1</v>
      </c>
      <c r="LL181" s="106">
        <v>1</v>
      </c>
      <c r="LM181" s="106">
        <v>1</v>
      </c>
      <c r="LN181" s="106">
        <v>1</v>
      </c>
      <c r="LO181" s="106">
        <v>1</v>
      </c>
      <c r="LP181" s="106">
        <v>1</v>
      </c>
      <c r="LQ181" s="106">
        <v>1</v>
      </c>
      <c r="LR181" s="106">
        <v>1</v>
      </c>
      <c r="LS181" s="106">
        <v>1</v>
      </c>
      <c r="LT181" s="106">
        <v>1</v>
      </c>
      <c r="LU181" s="106">
        <v>1</v>
      </c>
      <c r="LV181" s="106">
        <v>1</v>
      </c>
      <c r="LW181" s="106">
        <v>1</v>
      </c>
      <c r="LX181" s="106">
        <v>1</v>
      </c>
      <c r="LY181" s="106">
        <v>1</v>
      </c>
      <c r="LZ181" s="106">
        <v>1</v>
      </c>
      <c r="MA181" s="106">
        <v>1</v>
      </c>
      <c r="MB181" s="106">
        <v>1</v>
      </c>
      <c r="MC181" s="106">
        <v>1</v>
      </c>
      <c r="MD181" s="106">
        <v>1</v>
      </c>
      <c r="ME181" s="106">
        <v>1</v>
      </c>
      <c r="MF181" s="106">
        <v>1</v>
      </c>
      <c r="MG181" s="106">
        <v>1</v>
      </c>
      <c r="MH181" s="106">
        <v>1</v>
      </c>
      <c r="MI181" s="106">
        <v>1</v>
      </c>
      <c r="MJ181" s="106">
        <v>1</v>
      </c>
      <c r="MK181" s="106">
        <v>1</v>
      </c>
      <c r="ML181" s="106">
        <v>1</v>
      </c>
      <c r="MM181" s="106">
        <v>1</v>
      </c>
      <c r="MN181" s="94"/>
      <c r="MO181" s="94"/>
      <c r="MP181" s="94"/>
      <c r="MQ181" s="94"/>
      <c r="MR181" s="94"/>
      <c r="MS181" s="94"/>
      <c r="MT181" s="94"/>
      <c r="MU181" s="94"/>
      <c r="MV181" s="94"/>
      <c r="MW181" s="94"/>
      <c r="MX181" s="94"/>
      <c r="MY181" s="94"/>
      <c r="MZ181" s="94"/>
      <c r="NA181" s="95"/>
      <c r="NB181" s="8"/>
      <c r="NC181" s="27"/>
    </row>
    <row r="182" spans="1:367" x14ac:dyDescent="0.35">
      <c r="A182" s="60" t="s">
        <v>242</v>
      </c>
      <c r="B182" s="4" t="s">
        <v>32</v>
      </c>
      <c r="C182" s="145"/>
      <c r="D182" s="152" t="s">
        <v>261</v>
      </c>
      <c r="E182" s="107">
        <f t="shared" si="2"/>
        <v>41</v>
      </c>
      <c r="F182" s="69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70"/>
      <c r="AJ182" s="69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70"/>
      <c r="BN182" s="69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70"/>
      <c r="CR182" s="69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70"/>
      <c r="DV182" s="69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70"/>
      <c r="EZ182" s="69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70"/>
      <c r="GD182" s="69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70"/>
      <c r="HH182" s="69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70"/>
      <c r="IL182" s="73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74"/>
      <c r="JP182" s="93"/>
      <c r="JQ182" s="94"/>
      <c r="JR182" s="94"/>
      <c r="JS182" s="94"/>
      <c r="JT182" s="94"/>
      <c r="JU182" s="94"/>
      <c r="JV182" s="94"/>
      <c r="JW182" s="94"/>
      <c r="JX182" s="94"/>
      <c r="JY182" s="94"/>
      <c r="JZ182" s="94"/>
      <c r="KA182" s="94"/>
      <c r="KB182" s="94"/>
      <c r="KC182" s="94"/>
      <c r="KD182" s="94"/>
      <c r="KE182" s="94"/>
      <c r="KF182" s="94"/>
      <c r="KG182" s="94"/>
      <c r="KH182" s="94"/>
      <c r="KI182" s="94"/>
      <c r="KJ182" s="108">
        <v>1</v>
      </c>
      <c r="KK182" s="108">
        <v>1</v>
      </c>
      <c r="KL182" s="108">
        <v>1</v>
      </c>
      <c r="KM182" s="108">
        <v>1</v>
      </c>
      <c r="KN182" s="108">
        <v>1</v>
      </c>
      <c r="KO182" s="108">
        <v>1</v>
      </c>
      <c r="KP182" s="108">
        <v>1</v>
      </c>
      <c r="KQ182" s="108">
        <v>1</v>
      </c>
      <c r="KR182" s="108">
        <v>1</v>
      </c>
      <c r="KS182" s="108">
        <v>1</v>
      </c>
      <c r="KT182" s="108">
        <v>1</v>
      </c>
      <c r="KU182" s="108">
        <v>1</v>
      </c>
      <c r="KV182" s="108">
        <v>1</v>
      </c>
      <c r="KW182" s="108">
        <v>1</v>
      </c>
      <c r="KX182" s="108">
        <v>1</v>
      </c>
      <c r="KY182" s="108">
        <v>1</v>
      </c>
      <c r="KZ182" s="108">
        <v>1</v>
      </c>
      <c r="LA182" s="108">
        <v>1</v>
      </c>
      <c r="LB182" s="108">
        <v>1</v>
      </c>
      <c r="LC182" s="108">
        <v>1</v>
      </c>
      <c r="LD182" s="108">
        <v>1</v>
      </c>
      <c r="LE182" s="108">
        <v>1</v>
      </c>
      <c r="LF182" s="108">
        <v>1</v>
      </c>
      <c r="LG182" s="108">
        <v>1</v>
      </c>
      <c r="LH182" s="108">
        <v>1</v>
      </c>
      <c r="LI182" s="108">
        <v>1</v>
      </c>
      <c r="LJ182" s="108">
        <v>1</v>
      </c>
      <c r="LK182" s="108">
        <v>1</v>
      </c>
      <c r="LL182" s="108">
        <v>1</v>
      </c>
      <c r="LM182" s="108">
        <v>1</v>
      </c>
      <c r="LN182" s="108">
        <v>1</v>
      </c>
      <c r="LO182" s="108">
        <v>1</v>
      </c>
      <c r="LP182" s="108">
        <v>1</v>
      </c>
      <c r="LQ182" s="108">
        <v>1</v>
      </c>
      <c r="LR182" s="108">
        <v>1</v>
      </c>
      <c r="LS182" s="108">
        <v>1</v>
      </c>
      <c r="LT182" s="108">
        <v>1</v>
      </c>
      <c r="LU182" s="108">
        <v>1</v>
      </c>
      <c r="LV182" s="108">
        <v>1</v>
      </c>
      <c r="LW182" s="108">
        <v>1</v>
      </c>
      <c r="LX182" s="108">
        <v>1</v>
      </c>
      <c r="LY182" s="94"/>
      <c r="LZ182" s="94"/>
      <c r="MA182" s="94"/>
      <c r="MB182" s="94"/>
      <c r="MC182" s="94"/>
      <c r="MD182" s="94"/>
      <c r="ME182" s="94"/>
      <c r="MF182" s="94"/>
      <c r="MG182" s="94"/>
      <c r="MH182" s="94"/>
      <c r="MI182" s="94"/>
      <c r="MJ182" s="94"/>
      <c r="MK182" s="94"/>
      <c r="ML182" s="94"/>
      <c r="MM182" s="94"/>
      <c r="MN182" s="94"/>
      <c r="MO182" s="94"/>
      <c r="MP182" s="94"/>
      <c r="MQ182" s="94"/>
      <c r="MR182" s="94"/>
      <c r="MS182" s="94"/>
      <c r="MT182" s="94"/>
      <c r="MU182" s="94"/>
      <c r="MV182" s="94"/>
      <c r="MW182" s="94"/>
      <c r="MX182" s="94"/>
      <c r="MY182" s="94"/>
      <c r="MZ182" s="94"/>
      <c r="NA182" s="95"/>
      <c r="NB182" s="115" t="s">
        <v>131</v>
      </c>
      <c r="NC182" s="116" t="s">
        <v>132</v>
      </c>
    </row>
    <row r="183" spans="1:367" x14ac:dyDescent="0.35">
      <c r="A183" s="60" t="s">
        <v>242</v>
      </c>
      <c r="B183" s="4" t="s">
        <v>32</v>
      </c>
      <c r="C183" s="145"/>
      <c r="D183" s="152" t="s">
        <v>261</v>
      </c>
      <c r="E183" s="107">
        <f t="shared" si="2"/>
        <v>18</v>
      </c>
      <c r="F183" s="69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70"/>
      <c r="AJ183" s="69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70"/>
      <c r="BN183" s="69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70"/>
      <c r="CR183" s="69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70"/>
      <c r="DV183" s="69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70"/>
      <c r="EZ183" s="69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70"/>
      <c r="GD183" s="69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70"/>
      <c r="HH183" s="69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70"/>
      <c r="IL183" s="73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74"/>
      <c r="JP183" s="93"/>
      <c r="JQ183" s="94"/>
      <c r="JR183" s="94"/>
      <c r="JS183" s="94"/>
      <c r="JT183" s="94"/>
      <c r="JU183" s="94"/>
      <c r="JV183" s="94"/>
      <c r="JW183" s="94"/>
      <c r="JX183" s="94"/>
      <c r="JY183" s="94"/>
      <c r="JZ183" s="94"/>
      <c r="KA183" s="94"/>
      <c r="KB183" s="94"/>
      <c r="KC183" s="94"/>
      <c r="KD183" s="94"/>
      <c r="KE183" s="94"/>
      <c r="KF183" s="94"/>
      <c r="KG183" s="94"/>
      <c r="KH183" s="94"/>
      <c r="KI183" s="94"/>
      <c r="KJ183" s="94"/>
      <c r="KK183" s="94"/>
      <c r="KL183" s="94"/>
      <c r="KM183" s="94"/>
      <c r="KN183" s="94"/>
      <c r="KO183" s="94"/>
      <c r="KP183" s="94"/>
      <c r="KQ183" s="94"/>
      <c r="KR183" s="94"/>
      <c r="KS183" s="95"/>
      <c r="KT183" s="93"/>
      <c r="KU183" s="94"/>
      <c r="KV183" s="94"/>
      <c r="KW183" s="94"/>
      <c r="KX183" s="94"/>
      <c r="KY183" s="94"/>
      <c r="KZ183" s="94"/>
      <c r="LA183" s="94"/>
      <c r="LB183" s="94"/>
      <c r="LC183" s="94"/>
      <c r="LD183" s="94"/>
      <c r="LE183" s="94"/>
      <c r="LF183" s="94"/>
      <c r="LG183" s="94"/>
      <c r="LH183" s="94"/>
      <c r="LI183" s="94"/>
      <c r="LJ183" s="94"/>
      <c r="LK183" s="94"/>
      <c r="LL183" s="94"/>
      <c r="LM183" s="94"/>
      <c r="LN183" s="94"/>
      <c r="LO183" s="94"/>
      <c r="LP183" s="94"/>
      <c r="LQ183" s="94"/>
      <c r="LR183" s="94"/>
      <c r="LS183" s="94"/>
      <c r="LT183" s="94"/>
      <c r="LU183" s="94"/>
      <c r="LV183" s="108">
        <v>1</v>
      </c>
      <c r="LW183" s="108">
        <v>1</v>
      </c>
      <c r="LX183" s="108">
        <v>1</v>
      </c>
      <c r="LY183" s="108">
        <v>1</v>
      </c>
      <c r="LZ183" s="108">
        <v>1</v>
      </c>
      <c r="MA183" s="108">
        <v>1</v>
      </c>
      <c r="MB183" s="108">
        <v>1</v>
      </c>
      <c r="MC183" s="108">
        <v>1</v>
      </c>
      <c r="MD183" s="108">
        <v>1</v>
      </c>
      <c r="ME183" s="108">
        <v>1</v>
      </c>
      <c r="MF183" s="108">
        <v>1</v>
      </c>
      <c r="MG183" s="108">
        <v>1</v>
      </c>
      <c r="MH183" s="108">
        <v>1</v>
      </c>
      <c r="MI183" s="108">
        <v>1</v>
      </c>
      <c r="MJ183" s="108">
        <v>1</v>
      </c>
      <c r="MK183" s="108">
        <v>1</v>
      </c>
      <c r="ML183" s="108">
        <v>1</v>
      </c>
      <c r="MM183" s="108">
        <v>1</v>
      </c>
      <c r="MN183" s="94"/>
      <c r="MO183" s="94"/>
      <c r="MP183" s="94"/>
      <c r="MQ183" s="94"/>
      <c r="MR183" s="94"/>
      <c r="MS183" s="94"/>
      <c r="MT183" s="94"/>
      <c r="MU183" s="94"/>
      <c r="MV183" s="94"/>
      <c r="MW183" s="94"/>
      <c r="MX183" s="94"/>
      <c r="MY183" s="94"/>
      <c r="MZ183" s="94"/>
      <c r="NA183" s="95"/>
      <c r="NB183" s="115" t="s">
        <v>131</v>
      </c>
      <c r="NC183" s="116" t="s">
        <v>132</v>
      </c>
    </row>
    <row r="184" spans="1:367" x14ac:dyDescent="0.35">
      <c r="A184" s="59" t="s">
        <v>107</v>
      </c>
      <c r="B184" s="15" t="s">
        <v>31</v>
      </c>
      <c r="C184" s="144"/>
      <c r="D184" s="151" t="s">
        <v>260</v>
      </c>
      <c r="E184" s="102">
        <f t="shared" si="2"/>
        <v>68</v>
      </c>
      <c r="F184" s="69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70"/>
      <c r="AJ184" s="69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70"/>
      <c r="BN184" s="69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70"/>
      <c r="CR184" s="69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70"/>
      <c r="DV184" s="69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70"/>
      <c r="EZ184" s="69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70"/>
      <c r="GD184" s="69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70"/>
      <c r="HH184" s="69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70"/>
      <c r="IL184" s="73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  <c r="JI184" s="6"/>
      <c r="JJ184" s="6"/>
      <c r="JK184" s="6"/>
      <c r="JL184" s="6"/>
      <c r="JM184" s="6"/>
      <c r="JN184" s="6"/>
      <c r="JO184" s="74"/>
      <c r="JP184" s="93"/>
      <c r="JQ184" s="94"/>
      <c r="JR184" s="94"/>
      <c r="JS184" s="94"/>
      <c r="JT184" s="94"/>
      <c r="JU184" s="94"/>
      <c r="JV184" s="94"/>
      <c r="JW184" s="94"/>
      <c r="JX184" s="94"/>
      <c r="JY184" s="94"/>
      <c r="JZ184" s="94"/>
      <c r="KA184" s="94"/>
      <c r="KB184" s="94"/>
      <c r="KC184" s="94"/>
      <c r="KD184" s="94"/>
      <c r="KE184" s="94"/>
      <c r="KF184" s="94"/>
      <c r="KG184" s="94"/>
      <c r="KH184" s="94"/>
      <c r="KI184" s="94"/>
      <c r="KJ184" s="94"/>
      <c r="KK184" s="94"/>
      <c r="KL184" s="106">
        <v>1</v>
      </c>
      <c r="KM184" s="106">
        <v>1</v>
      </c>
      <c r="KN184" s="106">
        <v>1</v>
      </c>
      <c r="KO184" s="106">
        <v>1</v>
      </c>
      <c r="KP184" s="106">
        <v>1</v>
      </c>
      <c r="KQ184" s="106">
        <v>1</v>
      </c>
      <c r="KR184" s="106">
        <v>1</v>
      </c>
      <c r="KS184" s="106">
        <v>1</v>
      </c>
      <c r="KT184" s="106">
        <v>1</v>
      </c>
      <c r="KU184" s="106">
        <v>1</v>
      </c>
      <c r="KV184" s="106">
        <v>1</v>
      </c>
      <c r="KW184" s="106">
        <v>1</v>
      </c>
      <c r="KX184" s="106">
        <v>1</v>
      </c>
      <c r="KY184" s="106">
        <v>1</v>
      </c>
      <c r="KZ184" s="106">
        <v>1</v>
      </c>
      <c r="LA184" s="106">
        <v>1</v>
      </c>
      <c r="LB184" s="106">
        <v>1</v>
      </c>
      <c r="LC184" s="106">
        <v>1</v>
      </c>
      <c r="LD184" s="106">
        <v>1</v>
      </c>
      <c r="LE184" s="106">
        <v>1</v>
      </c>
      <c r="LF184" s="106">
        <v>1</v>
      </c>
      <c r="LG184" s="106">
        <v>1</v>
      </c>
      <c r="LH184" s="106">
        <v>1</v>
      </c>
      <c r="LI184" s="106">
        <v>1</v>
      </c>
      <c r="LJ184" s="106">
        <v>1</v>
      </c>
      <c r="LK184" s="106">
        <v>1</v>
      </c>
      <c r="LL184" s="106">
        <v>1</v>
      </c>
      <c r="LM184" s="106">
        <v>1</v>
      </c>
      <c r="LN184" s="106">
        <v>1</v>
      </c>
      <c r="LO184" s="106">
        <v>1</v>
      </c>
      <c r="LP184" s="106">
        <v>1</v>
      </c>
      <c r="LQ184" s="106">
        <v>1</v>
      </c>
      <c r="LR184" s="106">
        <v>1</v>
      </c>
      <c r="LS184" s="106">
        <v>1</v>
      </c>
      <c r="LT184" s="106">
        <v>1</v>
      </c>
      <c r="LU184" s="106">
        <v>1</v>
      </c>
      <c r="LV184" s="106">
        <v>1</v>
      </c>
      <c r="LW184" s="106">
        <v>1</v>
      </c>
      <c r="LX184" s="106">
        <v>1</v>
      </c>
      <c r="LY184" s="106">
        <v>1</v>
      </c>
      <c r="LZ184" s="106">
        <v>1</v>
      </c>
      <c r="MA184" s="106">
        <v>1</v>
      </c>
      <c r="MB184" s="106">
        <v>1</v>
      </c>
      <c r="MC184" s="106">
        <v>1</v>
      </c>
      <c r="MD184" s="106">
        <v>1</v>
      </c>
      <c r="ME184" s="106">
        <v>1</v>
      </c>
      <c r="MF184" s="106">
        <v>1</v>
      </c>
      <c r="MG184" s="106">
        <v>1</v>
      </c>
      <c r="MH184" s="106">
        <v>1</v>
      </c>
      <c r="MI184" s="106">
        <v>1</v>
      </c>
      <c r="MJ184" s="106">
        <v>1</v>
      </c>
      <c r="MK184" s="106">
        <v>1</v>
      </c>
      <c r="ML184" s="106">
        <v>1</v>
      </c>
      <c r="MM184" s="106">
        <v>1</v>
      </c>
      <c r="MN184" s="106">
        <v>1</v>
      </c>
      <c r="MO184" s="106">
        <v>1</v>
      </c>
      <c r="MP184" s="106">
        <v>1</v>
      </c>
      <c r="MQ184" s="106">
        <v>1</v>
      </c>
      <c r="MR184" s="106">
        <v>1</v>
      </c>
      <c r="MS184" s="106">
        <v>1</v>
      </c>
      <c r="MT184" s="106">
        <v>1</v>
      </c>
      <c r="MU184" s="106">
        <v>1</v>
      </c>
      <c r="MV184" s="106">
        <v>1</v>
      </c>
      <c r="MW184" s="106">
        <v>1</v>
      </c>
      <c r="MX184" s="106">
        <v>1</v>
      </c>
      <c r="MY184" s="106">
        <v>1</v>
      </c>
      <c r="MZ184" s="106">
        <v>1</v>
      </c>
      <c r="NA184" s="106">
        <v>1</v>
      </c>
      <c r="NB184" s="8"/>
      <c r="NC184" s="27"/>
    </row>
    <row r="185" spans="1:367" x14ac:dyDescent="0.35">
      <c r="A185" s="60" t="s">
        <v>243</v>
      </c>
      <c r="B185" s="4" t="s">
        <v>32</v>
      </c>
      <c r="C185" s="145"/>
      <c r="D185" s="152" t="s">
        <v>261</v>
      </c>
      <c r="E185" s="107">
        <f t="shared" si="2"/>
        <v>27</v>
      </c>
      <c r="F185" s="69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70"/>
      <c r="AJ185" s="69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70"/>
      <c r="BN185" s="69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70"/>
      <c r="CR185" s="69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70"/>
      <c r="DV185" s="69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70"/>
      <c r="EZ185" s="69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70"/>
      <c r="GD185" s="69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70"/>
      <c r="HH185" s="69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70"/>
      <c r="IL185" s="73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74"/>
      <c r="JP185" s="93"/>
      <c r="JQ185" s="94"/>
      <c r="JR185" s="94"/>
      <c r="JS185" s="94"/>
      <c r="JT185" s="94"/>
      <c r="JU185" s="94"/>
      <c r="JV185" s="94"/>
      <c r="JW185" s="94"/>
      <c r="JX185" s="94"/>
      <c r="JY185" s="94"/>
      <c r="JZ185" s="94"/>
      <c r="KA185" s="94"/>
      <c r="KB185" s="94"/>
      <c r="KC185" s="94"/>
      <c r="KD185" s="94"/>
      <c r="KE185" s="94"/>
      <c r="KF185" s="94"/>
      <c r="KG185" s="94"/>
      <c r="KH185" s="94"/>
      <c r="KI185" s="94"/>
      <c r="KJ185" s="94"/>
      <c r="KK185" s="94"/>
      <c r="KL185" s="108">
        <v>1</v>
      </c>
      <c r="KM185" s="108">
        <v>1</v>
      </c>
      <c r="KN185" s="108">
        <v>1</v>
      </c>
      <c r="KO185" s="108">
        <v>1</v>
      </c>
      <c r="KP185" s="108">
        <v>1</v>
      </c>
      <c r="KQ185" s="108">
        <v>1</v>
      </c>
      <c r="KR185" s="108">
        <v>1</v>
      </c>
      <c r="KS185" s="108">
        <v>1</v>
      </c>
      <c r="KT185" s="108">
        <v>1</v>
      </c>
      <c r="KU185" s="108">
        <v>1</v>
      </c>
      <c r="KV185" s="108">
        <v>1</v>
      </c>
      <c r="KW185" s="108">
        <v>1</v>
      </c>
      <c r="KX185" s="108">
        <v>1</v>
      </c>
      <c r="KY185" s="108">
        <v>1</v>
      </c>
      <c r="KZ185" s="108">
        <v>1</v>
      </c>
      <c r="LA185" s="108">
        <v>1</v>
      </c>
      <c r="LB185" s="108">
        <v>1</v>
      </c>
      <c r="LC185" s="108">
        <v>1</v>
      </c>
      <c r="LD185" s="108">
        <v>1</v>
      </c>
      <c r="LE185" s="108">
        <v>1</v>
      </c>
      <c r="LF185" s="108">
        <v>1</v>
      </c>
      <c r="LG185" s="108">
        <v>1</v>
      </c>
      <c r="LH185" s="108">
        <v>1</v>
      </c>
      <c r="LI185" s="108">
        <v>1</v>
      </c>
      <c r="LJ185" s="108">
        <v>1</v>
      </c>
      <c r="LK185" s="108">
        <v>1</v>
      </c>
      <c r="LL185" s="108">
        <v>1</v>
      </c>
      <c r="LM185" s="94"/>
      <c r="LN185" s="94"/>
      <c r="LO185" s="94"/>
      <c r="LP185" s="94"/>
      <c r="LQ185" s="94"/>
      <c r="LR185" s="94"/>
      <c r="LS185" s="94"/>
      <c r="LT185" s="94"/>
      <c r="LU185" s="94"/>
      <c r="LV185" s="94"/>
      <c r="LW185" s="95"/>
      <c r="LX185" s="93"/>
      <c r="LY185" s="94"/>
      <c r="LZ185" s="94"/>
      <c r="MA185" s="94"/>
      <c r="MB185" s="94"/>
      <c r="MC185" s="94"/>
      <c r="MD185" s="94"/>
      <c r="ME185" s="94"/>
      <c r="MF185" s="94"/>
      <c r="MG185" s="94"/>
      <c r="MH185" s="94"/>
      <c r="MI185" s="94"/>
      <c r="MJ185" s="94"/>
      <c r="MK185" s="94"/>
      <c r="ML185" s="94"/>
      <c r="MM185" s="94"/>
      <c r="MN185" s="94"/>
      <c r="MO185" s="94"/>
      <c r="MP185" s="94"/>
      <c r="MQ185" s="94"/>
      <c r="MR185" s="94"/>
      <c r="MS185" s="94"/>
      <c r="MT185" s="94"/>
      <c r="MU185" s="94"/>
      <c r="MV185" s="94"/>
      <c r="MW185" s="94"/>
      <c r="MX185" s="94"/>
      <c r="MY185" s="94"/>
      <c r="MZ185" s="94"/>
      <c r="NA185" s="95"/>
      <c r="NB185" s="115" t="s">
        <v>131</v>
      </c>
      <c r="NC185" s="116" t="s">
        <v>132</v>
      </c>
    </row>
    <row r="186" spans="1:367" x14ac:dyDescent="0.35">
      <c r="A186" s="60" t="s">
        <v>244</v>
      </c>
      <c r="B186" s="4" t="s">
        <v>32</v>
      </c>
      <c r="C186" s="145"/>
      <c r="D186" s="152" t="s">
        <v>261</v>
      </c>
      <c r="E186" s="107">
        <f t="shared" si="2"/>
        <v>42</v>
      </c>
      <c r="F186" s="69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70"/>
      <c r="AJ186" s="69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70"/>
      <c r="BN186" s="69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70"/>
      <c r="CR186" s="69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70"/>
      <c r="DV186" s="69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70"/>
      <c r="EZ186" s="69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70"/>
      <c r="GD186" s="69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70"/>
      <c r="HH186" s="69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70"/>
      <c r="IL186" s="73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74"/>
      <c r="JP186" s="93"/>
      <c r="JQ186" s="94"/>
      <c r="JR186" s="94"/>
      <c r="JS186" s="94"/>
      <c r="JT186" s="94"/>
      <c r="JU186" s="94"/>
      <c r="JV186" s="94"/>
      <c r="JW186" s="94"/>
      <c r="JX186" s="94"/>
      <c r="JY186" s="94"/>
      <c r="JZ186" s="94"/>
      <c r="KA186" s="94"/>
      <c r="KB186" s="94"/>
      <c r="KC186" s="94"/>
      <c r="KD186" s="94"/>
      <c r="KE186" s="94"/>
      <c r="KF186" s="94"/>
      <c r="KG186" s="94"/>
      <c r="KH186" s="94"/>
      <c r="KI186" s="94"/>
      <c r="KJ186" s="94"/>
      <c r="KK186" s="94"/>
      <c r="KL186" s="94"/>
      <c r="KM186" s="94"/>
      <c r="KN186" s="94"/>
      <c r="KO186" s="94"/>
      <c r="KP186" s="94"/>
      <c r="KQ186" s="94"/>
      <c r="KR186" s="94"/>
      <c r="KS186" s="95"/>
      <c r="KT186" s="93"/>
      <c r="KU186" s="94"/>
      <c r="KV186" s="94"/>
      <c r="KW186" s="94"/>
      <c r="KX186" s="94"/>
      <c r="KY186" s="94"/>
      <c r="KZ186" s="94"/>
      <c r="LA186" s="94"/>
      <c r="LB186" s="94"/>
      <c r="LC186" s="94"/>
      <c r="LD186" s="94"/>
      <c r="LE186" s="94"/>
      <c r="LF186" s="94"/>
      <c r="LG186" s="94"/>
      <c r="LH186" s="94"/>
      <c r="LI186" s="94"/>
      <c r="LJ186" s="94"/>
      <c r="LK186" s="94"/>
      <c r="LL186" s="108">
        <v>1</v>
      </c>
      <c r="LM186" s="108">
        <v>1</v>
      </c>
      <c r="LN186" s="108">
        <v>1</v>
      </c>
      <c r="LO186" s="108">
        <v>1</v>
      </c>
      <c r="LP186" s="108">
        <v>1</v>
      </c>
      <c r="LQ186" s="108">
        <v>1</v>
      </c>
      <c r="LR186" s="108">
        <v>1</v>
      </c>
      <c r="LS186" s="108">
        <v>1</v>
      </c>
      <c r="LT186" s="108">
        <v>1</v>
      </c>
      <c r="LU186" s="108">
        <v>1</v>
      </c>
      <c r="LV186" s="108">
        <v>1</v>
      </c>
      <c r="LW186" s="108">
        <v>1</v>
      </c>
      <c r="LX186" s="108">
        <v>1</v>
      </c>
      <c r="LY186" s="108">
        <v>1</v>
      </c>
      <c r="LZ186" s="108">
        <v>1</v>
      </c>
      <c r="MA186" s="108">
        <v>1</v>
      </c>
      <c r="MB186" s="108">
        <v>1</v>
      </c>
      <c r="MC186" s="108">
        <v>1</v>
      </c>
      <c r="MD186" s="108">
        <v>1</v>
      </c>
      <c r="ME186" s="108">
        <v>1</v>
      </c>
      <c r="MF186" s="108">
        <v>1</v>
      </c>
      <c r="MG186" s="108">
        <v>1</v>
      </c>
      <c r="MH186" s="108">
        <v>1</v>
      </c>
      <c r="MI186" s="108">
        <v>1</v>
      </c>
      <c r="MJ186" s="108">
        <v>1</v>
      </c>
      <c r="MK186" s="108">
        <v>1</v>
      </c>
      <c r="ML186" s="108">
        <v>1</v>
      </c>
      <c r="MM186" s="108">
        <v>1</v>
      </c>
      <c r="MN186" s="108">
        <v>1</v>
      </c>
      <c r="MO186" s="108">
        <v>1</v>
      </c>
      <c r="MP186" s="108">
        <v>1</v>
      </c>
      <c r="MQ186" s="108">
        <v>1</v>
      </c>
      <c r="MR186" s="108">
        <v>1</v>
      </c>
      <c r="MS186" s="108">
        <v>1</v>
      </c>
      <c r="MT186" s="108">
        <v>1</v>
      </c>
      <c r="MU186" s="108">
        <v>1</v>
      </c>
      <c r="MV186" s="108">
        <v>1</v>
      </c>
      <c r="MW186" s="108">
        <v>1</v>
      </c>
      <c r="MX186" s="108">
        <v>1</v>
      </c>
      <c r="MY186" s="108">
        <v>1</v>
      </c>
      <c r="MZ186" s="108">
        <v>1</v>
      </c>
      <c r="NA186" s="108">
        <v>1</v>
      </c>
      <c r="NB186" s="115" t="s">
        <v>131</v>
      </c>
      <c r="NC186" s="116" t="s">
        <v>132</v>
      </c>
    </row>
    <row r="187" spans="1:367" x14ac:dyDescent="0.35">
      <c r="A187" s="59">
        <v>19</v>
      </c>
      <c r="B187" s="15" t="s">
        <v>19</v>
      </c>
      <c r="C187" s="144"/>
      <c r="D187" s="151" t="s">
        <v>259</v>
      </c>
      <c r="E187" s="102">
        <f t="shared" si="2"/>
        <v>360</v>
      </c>
      <c r="F187" s="105">
        <v>1</v>
      </c>
      <c r="G187" s="105">
        <v>1</v>
      </c>
      <c r="H187" s="105">
        <v>1</v>
      </c>
      <c r="I187" s="105">
        <v>1</v>
      </c>
      <c r="J187" s="105">
        <v>1</v>
      </c>
      <c r="K187" s="105">
        <v>1</v>
      </c>
      <c r="L187" s="105">
        <v>1</v>
      </c>
      <c r="M187" s="105">
        <v>1</v>
      </c>
      <c r="N187" s="105">
        <v>1</v>
      </c>
      <c r="O187" s="105">
        <v>1</v>
      </c>
      <c r="P187" s="105">
        <v>1</v>
      </c>
      <c r="Q187" s="105">
        <v>1</v>
      </c>
      <c r="R187" s="105">
        <v>1</v>
      </c>
      <c r="S187" s="105">
        <v>1</v>
      </c>
      <c r="T187" s="105">
        <v>1</v>
      </c>
      <c r="U187" s="105">
        <v>1</v>
      </c>
      <c r="V187" s="105">
        <v>1</v>
      </c>
      <c r="W187" s="105">
        <v>1</v>
      </c>
      <c r="X187" s="105">
        <v>1</v>
      </c>
      <c r="Y187" s="105">
        <v>1</v>
      </c>
      <c r="Z187" s="105">
        <v>1</v>
      </c>
      <c r="AA187" s="105">
        <v>1</v>
      </c>
      <c r="AB187" s="105">
        <v>1</v>
      </c>
      <c r="AC187" s="105">
        <v>1</v>
      </c>
      <c r="AD187" s="105">
        <v>1</v>
      </c>
      <c r="AE187" s="105">
        <v>1</v>
      </c>
      <c r="AF187" s="105">
        <v>1</v>
      </c>
      <c r="AG187" s="105">
        <v>1</v>
      </c>
      <c r="AH187" s="105">
        <v>1</v>
      </c>
      <c r="AI187" s="105">
        <v>1</v>
      </c>
      <c r="AJ187" s="105">
        <v>1</v>
      </c>
      <c r="AK187" s="105">
        <v>1</v>
      </c>
      <c r="AL187" s="105">
        <v>1</v>
      </c>
      <c r="AM187" s="105">
        <v>1</v>
      </c>
      <c r="AN187" s="105">
        <v>1</v>
      </c>
      <c r="AO187" s="105">
        <v>1</v>
      </c>
      <c r="AP187" s="105">
        <v>1</v>
      </c>
      <c r="AQ187" s="105">
        <v>1</v>
      </c>
      <c r="AR187" s="105">
        <v>1</v>
      </c>
      <c r="AS187" s="105">
        <v>1</v>
      </c>
      <c r="AT187" s="105">
        <v>1</v>
      </c>
      <c r="AU187" s="105">
        <v>1</v>
      </c>
      <c r="AV187" s="105">
        <v>1</v>
      </c>
      <c r="AW187" s="105">
        <v>1</v>
      </c>
      <c r="AX187" s="105">
        <v>1</v>
      </c>
      <c r="AY187" s="105">
        <v>1</v>
      </c>
      <c r="AZ187" s="105">
        <v>1</v>
      </c>
      <c r="BA187" s="105">
        <v>1</v>
      </c>
      <c r="BB187" s="105">
        <v>1</v>
      </c>
      <c r="BC187" s="105">
        <v>1</v>
      </c>
      <c r="BD187" s="105">
        <v>1</v>
      </c>
      <c r="BE187" s="105">
        <v>1</v>
      </c>
      <c r="BF187" s="105">
        <v>1</v>
      </c>
      <c r="BG187" s="105">
        <v>1</v>
      </c>
      <c r="BH187" s="105">
        <v>1</v>
      </c>
      <c r="BI187" s="105">
        <v>1</v>
      </c>
      <c r="BJ187" s="105">
        <v>1</v>
      </c>
      <c r="BK187" s="105">
        <v>1</v>
      </c>
      <c r="BL187" s="105">
        <v>1</v>
      </c>
      <c r="BM187" s="105">
        <v>1</v>
      </c>
      <c r="BN187" s="105">
        <v>1</v>
      </c>
      <c r="BO187" s="105">
        <v>1</v>
      </c>
      <c r="BP187" s="105">
        <v>1</v>
      </c>
      <c r="BQ187" s="105">
        <v>1</v>
      </c>
      <c r="BR187" s="105">
        <v>1</v>
      </c>
      <c r="BS187" s="105">
        <v>1</v>
      </c>
      <c r="BT187" s="105">
        <v>1</v>
      </c>
      <c r="BU187" s="105">
        <v>1</v>
      </c>
      <c r="BV187" s="105">
        <v>1</v>
      </c>
      <c r="BW187" s="105">
        <v>1</v>
      </c>
      <c r="BX187" s="105">
        <v>1</v>
      </c>
      <c r="BY187" s="105">
        <v>1</v>
      </c>
      <c r="BZ187" s="105">
        <v>1</v>
      </c>
      <c r="CA187" s="105">
        <v>1</v>
      </c>
      <c r="CB187" s="105">
        <v>1</v>
      </c>
      <c r="CC187" s="105">
        <v>1</v>
      </c>
      <c r="CD187" s="105">
        <v>1</v>
      </c>
      <c r="CE187" s="105">
        <v>1</v>
      </c>
      <c r="CF187" s="105">
        <v>1</v>
      </c>
      <c r="CG187" s="105">
        <v>1</v>
      </c>
      <c r="CH187" s="105">
        <v>1</v>
      </c>
      <c r="CI187" s="105">
        <v>1</v>
      </c>
      <c r="CJ187" s="105">
        <v>1</v>
      </c>
      <c r="CK187" s="105">
        <v>1</v>
      </c>
      <c r="CL187" s="105">
        <v>1</v>
      </c>
      <c r="CM187" s="105">
        <v>1</v>
      </c>
      <c r="CN187" s="105">
        <v>1</v>
      </c>
      <c r="CO187" s="105">
        <v>1</v>
      </c>
      <c r="CP187" s="105">
        <v>1</v>
      </c>
      <c r="CQ187" s="105">
        <v>1</v>
      </c>
      <c r="CR187" s="105">
        <v>1</v>
      </c>
      <c r="CS187" s="105">
        <v>1</v>
      </c>
      <c r="CT187" s="105">
        <v>1</v>
      </c>
      <c r="CU187" s="105">
        <v>1</v>
      </c>
      <c r="CV187" s="105">
        <v>1</v>
      </c>
      <c r="CW187" s="105">
        <v>1</v>
      </c>
      <c r="CX187" s="105">
        <v>1</v>
      </c>
      <c r="CY187" s="105">
        <v>1</v>
      </c>
      <c r="CZ187" s="105">
        <v>1</v>
      </c>
      <c r="DA187" s="105">
        <v>1</v>
      </c>
      <c r="DB187" s="105">
        <v>1</v>
      </c>
      <c r="DC187" s="105">
        <v>1</v>
      </c>
      <c r="DD187" s="105">
        <v>1</v>
      </c>
      <c r="DE187" s="105">
        <v>1</v>
      </c>
      <c r="DF187" s="105">
        <v>1</v>
      </c>
      <c r="DG187" s="105">
        <v>1</v>
      </c>
      <c r="DH187" s="105">
        <v>1</v>
      </c>
      <c r="DI187" s="105">
        <v>1</v>
      </c>
      <c r="DJ187" s="105">
        <v>1</v>
      </c>
      <c r="DK187" s="105">
        <v>1</v>
      </c>
      <c r="DL187" s="105">
        <v>1</v>
      </c>
      <c r="DM187" s="105">
        <v>1</v>
      </c>
      <c r="DN187" s="105">
        <v>1</v>
      </c>
      <c r="DO187" s="105">
        <v>1</v>
      </c>
      <c r="DP187" s="105">
        <v>1</v>
      </c>
      <c r="DQ187" s="105">
        <v>1</v>
      </c>
      <c r="DR187" s="105">
        <v>1</v>
      </c>
      <c r="DS187" s="105">
        <v>1</v>
      </c>
      <c r="DT187" s="105">
        <v>1</v>
      </c>
      <c r="DU187" s="105">
        <v>1</v>
      </c>
      <c r="DV187" s="105">
        <v>1</v>
      </c>
      <c r="DW187" s="105">
        <v>1</v>
      </c>
      <c r="DX187" s="105">
        <v>1</v>
      </c>
      <c r="DY187" s="105">
        <v>1</v>
      </c>
      <c r="DZ187" s="105">
        <v>1</v>
      </c>
      <c r="EA187" s="105">
        <v>1</v>
      </c>
      <c r="EB187" s="105">
        <v>1</v>
      </c>
      <c r="EC187" s="105">
        <v>1</v>
      </c>
      <c r="ED187" s="105">
        <v>1</v>
      </c>
      <c r="EE187" s="105">
        <v>1</v>
      </c>
      <c r="EF187" s="105">
        <v>1</v>
      </c>
      <c r="EG187" s="105">
        <v>1</v>
      </c>
      <c r="EH187" s="105">
        <v>1</v>
      </c>
      <c r="EI187" s="105">
        <v>1</v>
      </c>
      <c r="EJ187" s="105">
        <v>1</v>
      </c>
      <c r="EK187" s="105">
        <v>1</v>
      </c>
      <c r="EL187" s="105">
        <v>1</v>
      </c>
      <c r="EM187" s="105">
        <v>1</v>
      </c>
      <c r="EN187" s="105">
        <v>1</v>
      </c>
      <c r="EO187" s="105">
        <v>1</v>
      </c>
      <c r="EP187" s="105">
        <v>1</v>
      </c>
      <c r="EQ187" s="105">
        <v>1</v>
      </c>
      <c r="ER187" s="105">
        <v>1</v>
      </c>
      <c r="ES187" s="105">
        <v>1</v>
      </c>
      <c r="ET187" s="105">
        <v>1</v>
      </c>
      <c r="EU187" s="105">
        <v>1</v>
      </c>
      <c r="EV187" s="105">
        <v>1</v>
      </c>
      <c r="EW187" s="105">
        <v>1</v>
      </c>
      <c r="EX187" s="105">
        <v>1</v>
      </c>
      <c r="EY187" s="105">
        <v>1</v>
      </c>
      <c r="EZ187" s="105">
        <v>1</v>
      </c>
      <c r="FA187" s="105">
        <v>1</v>
      </c>
      <c r="FB187" s="105">
        <v>1</v>
      </c>
      <c r="FC187" s="105">
        <v>1</v>
      </c>
      <c r="FD187" s="105">
        <v>1</v>
      </c>
      <c r="FE187" s="105">
        <v>1</v>
      </c>
      <c r="FF187" s="105">
        <v>1</v>
      </c>
      <c r="FG187" s="105">
        <v>1</v>
      </c>
      <c r="FH187" s="105">
        <v>1</v>
      </c>
      <c r="FI187" s="105">
        <v>1</v>
      </c>
      <c r="FJ187" s="105">
        <v>1</v>
      </c>
      <c r="FK187" s="105">
        <v>1</v>
      </c>
      <c r="FL187" s="105">
        <v>1</v>
      </c>
      <c r="FM187" s="105">
        <v>1</v>
      </c>
      <c r="FN187" s="105">
        <v>1</v>
      </c>
      <c r="FO187" s="105">
        <v>1</v>
      </c>
      <c r="FP187" s="105">
        <v>1</v>
      </c>
      <c r="FQ187" s="105">
        <v>1</v>
      </c>
      <c r="FR187" s="105">
        <v>1</v>
      </c>
      <c r="FS187" s="105">
        <v>1</v>
      </c>
      <c r="FT187" s="105">
        <v>1</v>
      </c>
      <c r="FU187" s="105">
        <v>1</v>
      </c>
      <c r="FV187" s="105">
        <v>1</v>
      </c>
      <c r="FW187" s="105">
        <v>1</v>
      </c>
      <c r="FX187" s="105">
        <v>1</v>
      </c>
      <c r="FY187" s="105">
        <v>1</v>
      </c>
      <c r="FZ187" s="105">
        <v>1</v>
      </c>
      <c r="GA187" s="105">
        <v>1</v>
      </c>
      <c r="GB187" s="105">
        <v>1</v>
      </c>
      <c r="GC187" s="105">
        <v>1</v>
      </c>
      <c r="GD187" s="105">
        <v>1</v>
      </c>
      <c r="GE187" s="105">
        <v>1</v>
      </c>
      <c r="GF187" s="105">
        <v>1</v>
      </c>
      <c r="GG187" s="105">
        <v>1</v>
      </c>
      <c r="GH187" s="105">
        <v>1</v>
      </c>
      <c r="GI187" s="105">
        <v>1</v>
      </c>
      <c r="GJ187" s="105">
        <v>1</v>
      </c>
      <c r="GK187" s="105">
        <v>1</v>
      </c>
      <c r="GL187" s="105">
        <v>1</v>
      </c>
      <c r="GM187" s="105">
        <v>1</v>
      </c>
      <c r="GN187" s="105">
        <v>1</v>
      </c>
      <c r="GO187" s="105">
        <v>1</v>
      </c>
      <c r="GP187" s="105">
        <v>1</v>
      </c>
      <c r="GQ187" s="105">
        <v>1</v>
      </c>
      <c r="GR187" s="105">
        <v>1</v>
      </c>
      <c r="GS187" s="105">
        <v>1</v>
      </c>
      <c r="GT187" s="105">
        <v>1</v>
      </c>
      <c r="GU187" s="105">
        <v>1</v>
      </c>
      <c r="GV187" s="105">
        <v>1</v>
      </c>
      <c r="GW187" s="105">
        <v>1</v>
      </c>
      <c r="GX187" s="105">
        <v>1</v>
      </c>
      <c r="GY187" s="105">
        <v>1</v>
      </c>
      <c r="GZ187" s="105">
        <v>1</v>
      </c>
      <c r="HA187" s="105">
        <v>1</v>
      </c>
      <c r="HB187" s="105">
        <v>1</v>
      </c>
      <c r="HC187" s="105">
        <v>1</v>
      </c>
      <c r="HD187" s="105">
        <v>1</v>
      </c>
      <c r="HE187" s="105">
        <v>1</v>
      </c>
      <c r="HF187" s="105">
        <v>1</v>
      </c>
      <c r="HG187" s="105">
        <v>1</v>
      </c>
      <c r="HH187" s="105">
        <v>1</v>
      </c>
      <c r="HI187" s="105">
        <v>1</v>
      </c>
      <c r="HJ187" s="105">
        <v>1</v>
      </c>
      <c r="HK187" s="105">
        <v>1</v>
      </c>
      <c r="HL187" s="105">
        <v>1</v>
      </c>
      <c r="HM187" s="105">
        <v>1</v>
      </c>
      <c r="HN187" s="105">
        <v>1</v>
      </c>
      <c r="HO187" s="105">
        <v>1</v>
      </c>
      <c r="HP187" s="105">
        <v>1</v>
      </c>
      <c r="HQ187" s="105">
        <v>1</v>
      </c>
      <c r="HR187" s="105">
        <v>1</v>
      </c>
      <c r="HS187" s="105">
        <v>1</v>
      </c>
      <c r="HT187" s="105">
        <v>1</v>
      </c>
      <c r="HU187" s="105">
        <v>1</v>
      </c>
      <c r="HV187" s="105">
        <v>1</v>
      </c>
      <c r="HW187" s="105">
        <v>1</v>
      </c>
      <c r="HX187" s="105">
        <v>1</v>
      </c>
      <c r="HY187" s="105">
        <v>1</v>
      </c>
      <c r="HZ187" s="105">
        <v>1</v>
      </c>
      <c r="IA187" s="105">
        <v>1</v>
      </c>
      <c r="IB187" s="105">
        <v>1</v>
      </c>
      <c r="IC187" s="105">
        <v>1</v>
      </c>
      <c r="ID187" s="105">
        <v>1</v>
      </c>
      <c r="IE187" s="105">
        <v>1</v>
      </c>
      <c r="IF187" s="105">
        <v>1</v>
      </c>
      <c r="IG187" s="105">
        <v>1</v>
      </c>
      <c r="IH187" s="105">
        <v>1</v>
      </c>
      <c r="II187" s="105">
        <v>1</v>
      </c>
      <c r="IJ187" s="105">
        <v>1</v>
      </c>
      <c r="IK187" s="105">
        <v>1</v>
      </c>
      <c r="IL187" s="105">
        <v>1</v>
      </c>
      <c r="IM187" s="105">
        <v>1</v>
      </c>
      <c r="IN187" s="105">
        <v>1</v>
      </c>
      <c r="IO187" s="105">
        <v>1</v>
      </c>
      <c r="IP187" s="105">
        <v>1</v>
      </c>
      <c r="IQ187" s="105">
        <v>1</v>
      </c>
      <c r="IR187" s="105">
        <v>1</v>
      </c>
      <c r="IS187" s="105">
        <v>1</v>
      </c>
      <c r="IT187" s="105">
        <v>1</v>
      </c>
      <c r="IU187" s="105">
        <v>1</v>
      </c>
      <c r="IV187" s="105">
        <v>1</v>
      </c>
      <c r="IW187" s="105">
        <v>1</v>
      </c>
      <c r="IX187" s="105">
        <v>1</v>
      </c>
      <c r="IY187" s="105">
        <v>1</v>
      </c>
      <c r="IZ187" s="105">
        <v>1</v>
      </c>
      <c r="JA187" s="105">
        <v>1</v>
      </c>
      <c r="JB187" s="105">
        <v>1</v>
      </c>
      <c r="JC187" s="105">
        <v>1</v>
      </c>
      <c r="JD187" s="105">
        <v>1</v>
      </c>
      <c r="JE187" s="105">
        <v>1</v>
      </c>
      <c r="JF187" s="105">
        <v>1</v>
      </c>
      <c r="JG187" s="105">
        <v>1</v>
      </c>
      <c r="JH187" s="105">
        <v>1</v>
      </c>
      <c r="JI187" s="105">
        <v>1</v>
      </c>
      <c r="JJ187" s="105">
        <v>1</v>
      </c>
      <c r="JK187" s="105">
        <v>1</v>
      </c>
      <c r="JL187" s="105">
        <v>1</v>
      </c>
      <c r="JM187" s="105">
        <v>1</v>
      </c>
      <c r="JN187" s="105">
        <v>1</v>
      </c>
      <c r="JO187" s="105">
        <v>1</v>
      </c>
      <c r="JP187" s="105">
        <v>1</v>
      </c>
      <c r="JQ187" s="105">
        <v>1</v>
      </c>
      <c r="JR187" s="105">
        <v>1</v>
      </c>
      <c r="JS187" s="105">
        <v>1</v>
      </c>
      <c r="JT187" s="105">
        <v>1</v>
      </c>
      <c r="JU187" s="105">
        <v>1</v>
      </c>
      <c r="JV187" s="105">
        <v>1</v>
      </c>
      <c r="JW187" s="105">
        <v>1</v>
      </c>
      <c r="JX187" s="105">
        <v>1</v>
      </c>
      <c r="JY187" s="105">
        <v>1</v>
      </c>
      <c r="JZ187" s="105">
        <v>1</v>
      </c>
      <c r="KA187" s="105">
        <v>1</v>
      </c>
      <c r="KB187" s="105">
        <v>1</v>
      </c>
      <c r="KC187" s="105">
        <v>1</v>
      </c>
      <c r="KD187" s="105">
        <v>1</v>
      </c>
      <c r="KE187" s="105">
        <v>1</v>
      </c>
      <c r="KF187" s="105">
        <v>1</v>
      </c>
      <c r="KG187" s="105">
        <v>1</v>
      </c>
      <c r="KH187" s="105">
        <v>1</v>
      </c>
      <c r="KI187" s="105">
        <v>1</v>
      </c>
      <c r="KJ187" s="105">
        <v>1</v>
      </c>
      <c r="KK187" s="105">
        <v>1</v>
      </c>
      <c r="KL187" s="105">
        <v>1</v>
      </c>
      <c r="KM187" s="105">
        <v>1</v>
      </c>
      <c r="KN187" s="105">
        <v>1</v>
      </c>
      <c r="KO187" s="105">
        <v>1</v>
      </c>
      <c r="KP187" s="105">
        <v>1</v>
      </c>
      <c r="KQ187" s="105">
        <v>1</v>
      </c>
      <c r="KR187" s="105">
        <v>1</v>
      </c>
      <c r="KS187" s="105">
        <v>1</v>
      </c>
      <c r="KT187" s="105">
        <v>1</v>
      </c>
      <c r="KU187" s="105">
        <v>1</v>
      </c>
      <c r="KV187" s="105">
        <v>1</v>
      </c>
      <c r="KW187" s="105">
        <v>1</v>
      </c>
      <c r="KX187" s="105">
        <v>1</v>
      </c>
      <c r="KY187" s="105">
        <v>1</v>
      </c>
      <c r="KZ187" s="105">
        <v>1</v>
      </c>
      <c r="LA187" s="105">
        <v>1</v>
      </c>
      <c r="LB187" s="105">
        <v>1</v>
      </c>
      <c r="LC187" s="105">
        <v>1</v>
      </c>
      <c r="LD187" s="105">
        <v>1</v>
      </c>
      <c r="LE187" s="105">
        <v>1</v>
      </c>
      <c r="LF187" s="105">
        <v>1</v>
      </c>
      <c r="LG187" s="105">
        <v>1</v>
      </c>
      <c r="LH187" s="105">
        <v>1</v>
      </c>
      <c r="LI187" s="105">
        <v>1</v>
      </c>
      <c r="LJ187" s="105">
        <v>1</v>
      </c>
      <c r="LK187" s="105">
        <v>1</v>
      </c>
      <c r="LL187" s="105">
        <v>1</v>
      </c>
      <c r="LM187" s="105">
        <v>1</v>
      </c>
      <c r="LN187" s="105">
        <v>1</v>
      </c>
      <c r="LO187" s="105">
        <v>1</v>
      </c>
      <c r="LP187" s="105">
        <v>1</v>
      </c>
      <c r="LQ187" s="105">
        <v>1</v>
      </c>
      <c r="LR187" s="105">
        <v>1</v>
      </c>
      <c r="LS187" s="105">
        <v>1</v>
      </c>
      <c r="LT187" s="105">
        <v>1</v>
      </c>
      <c r="LU187" s="105">
        <v>1</v>
      </c>
      <c r="LV187" s="105">
        <v>1</v>
      </c>
      <c r="LW187" s="105">
        <v>1</v>
      </c>
      <c r="LX187" s="105">
        <v>1</v>
      </c>
      <c r="LY187" s="105">
        <v>1</v>
      </c>
      <c r="LZ187" s="105">
        <v>1</v>
      </c>
      <c r="MA187" s="105">
        <v>1</v>
      </c>
      <c r="MB187" s="105">
        <v>1</v>
      </c>
      <c r="MC187" s="105">
        <v>1</v>
      </c>
      <c r="MD187" s="105">
        <v>1</v>
      </c>
      <c r="ME187" s="105">
        <v>1</v>
      </c>
      <c r="MF187" s="105">
        <v>1</v>
      </c>
      <c r="MG187" s="105">
        <v>1</v>
      </c>
      <c r="MH187" s="105">
        <v>1</v>
      </c>
      <c r="MI187" s="105">
        <v>1</v>
      </c>
      <c r="MJ187" s="105">
        <v>1</v>
      </c>
      <c r="MK187" s="105">
        <v>1</v>
      </c>
      <c r="ML187" s="105">
        <v>1</v>
      </c>
      <c r="MM187" s="105">
        <v>1</v>
      </c>
      <c r="MN187" s="105">
        <v>1</v>
      </c>
      <c r="MO187" s="105">
        <v>1</v>
      </c>
      <c r="MP187" s="105">
        <v>1</v>
      </c>
      <c r="MQ187" s="105">
        <v>1</v>
      </c>
      <c r="MR187" s="105">
        <v>1</v>
      </c>
      <c r="MS187" s="105">
        <v>1</v>
      </c>
      <c r="MT187" s="105">
        <v>1</v>
      </c>
      <c r="MU187" s="105">
        <v>1</v>
      </c>
      <c r="MV187" s="105">
        <v>1</v>
      </c>
      <c r="MW187" s="105">
        <v>1</v>
      </c>
      <c r="MX187" s="105">
        <v>1</v>
      </c>
      <c r="MY187" s="105">
        <v>1</v>
      </c>
      <c r="MZ187" s="105">
        <v>1</v>
      </c>
      <c r="NA187" s="105">
        <v>1</v>
      </c>
      <c r="NB187" s="8"/>
      <c r="NC187" s="27"/>
    </row>
    <row r="188" spans="1:367" x14ac:dyDescent="0.35">
      <c r="A188" s="59" t="s">
        <v>108</v>
      </c>
      <c r="B188" s="15" t="s">
        <v>31</v>
      </c>
      <c r="C188" s="144"/>
      <c r="D188" s="151" t="s">
        <v>260</v>
      </c>
      <c r="E188" s="102">
        <f t="shared" si="2"/>
        <v>360</v>
      </c>
      <c r="F188" s="106">
        <v>1</v>
      </c>
      <c r="G188" s="106">
        <v>1</v>
      </c>
      <c r="H188" s="106">
        <v>1</v>
      </c>
      <c r="I188" s="106">
        <v>1</v>
      </c>
      <c r="J188" s="106">
        <v>1</v>
      </c>
      <c r="K188" s="106">
        <v>1</v>
      </c>
      <c r="L188" s="106">
        <v>1</v>
      </c>
      <c r="M188" s="106">
        <v>1</v>
      </c>
      <c r="N188" s="106">
        <v>1</v>
      </c>
      <c r="O188" s="106">
        <v>1</v>
      </c>
      <c r="P188" s="106">
        <v>1</v>
      </c>
      <c r="Q188" s="106">
        <v>1</v>
      </c>
      <c r="R188" s="106">
        <v>1</v>
      </c>
      <c r="S188" s="106">
        <v>1</v>
      </c>
      <c r="T188" s="106">
        <v>1</v>
      </c>
      <c r="U188" s="106">
        <v>1</v>
      </c>
      <c r="V188" s="106">
        <v>1</v>
      </c>
      <c r="W188" s="106">
        <v>1</v>
      </c>
      <c r="X188" s="106">
        <v>1</v>
      </c>
      <c r="Y188" s="106">
        <v>1</v>
      </c>
      <c r="Z188" s="106">
        <v>1</v>
      </c>
      <c r="AA188" s="106">
        <v>1</v>
      </c>
      <c r="AB188" s="106">
        <v>1</v>
      </c>
      <c r="AC188" s="106">
        <v>1</v>
      </c>
      <c r="AD188" s="106">
        <v>1</v>
      </c>
      <c r="AE188" s="106">
        <v>1</v>
      </c>
      <c r="AF188" s="106">
        <v>1</v>
      </c>
      <c r="AG188" s="106">
        <v>1</v>
      </c>
      <c r="AH188" s="106">
        <v>1</v>
      </c>
      <c r="AI188" s="106">
        <v>1</v>
      </c>
      <c r="AJ188" s="106">
        <v>1</v>
      </c>
      <c r="AK188" s="106">
        <v>1</v>
      </c>
      <c r="AL188" s="106">
        <v>1</v>
      </c>
      <c r="AM188" s="106">
        <v>1</v>
      </c>
      <c r="AN188" s="106">
        <v>1</v>
      </c>
      <c r="AO188" s="106">
        <v>1</v>
      </c>
      <c r="AP188" s="106">
        <v>1</v>
      </c>
      <c r="AQ188" s="106">
        <v>1</v>
      </c>
      <c r="AR188" s="106">
        <v>1</v>
      </c>
      <c r="AS188" s="106">
        <v>1</v>
      </c>
      <c r="AT188" s="106">
        <v>1</v>
      </c>
      <c r="AU188" s="106">
        <v>1</v>
      </c>
      <c r="AV188" s="106">
        <v>1</v>
      </c>
      <c r="AW188" s="106">
        <v>1</v>
      </c>
      <c r="AX188" s="106">
        <v>1</v>
      </c>
      <c r="AY188" s="106">
        <v>1</v>
      </c>
      <c r="AZ188" s="106">
        <v>1</v>
      </c>
      <c r="BA188" s="106">
        <v>1</v>
      </c>
      <c r="BB188" s="106">
        <v>1</v>
      </c>
      <c r="BC188" s="106">
        <v>1</v>
      </c>
      <c r="BD188" s="106">
        <v>1</v>
      </c>
      <c r="BE188" s="106">
        <v>1</v>
      </c>
      <c r="BF188" s="106">
        <v>1</v>
      </c>
      <c r="BG188" s="106">
        <v>1</v>
      </c>
      <c r="BH188" s="106">
        <v>1</v>
      </c>
      <c r="BI188" s="106">
        <v>1</v>
      </c>
      <c r="BJ188" s="106">
        <v>1</v>
      </c>
      <c r="BK188" s="106">
        <v>1</v>
      </c>
      <c r="BL188" s="106">
        <v>1</v>
      </c>
      <c r="BM188" s="106">
        <v>1</v>
      </c>
      <c r="BN188" s="106">
        <v>1</v>
      </c>
      <c r="BO188" s="106">
        <v>1</v>
      </c>
      <c r="BP188" s="106">
        <v>1</v>
      </c>
      <c r="BQ188" s="106">
        <v>1</v>
      </c>
      <c r="BR188" s="106">
        <v>1</v>
      </c>
      <c r="BS188" s="106">
        <v>1</v>
      </c>
      <c r="BT188" s="106">
        <v>1</v>
      </c>
      <c r="BU188" s="106">
        <v>1</v>
      </c>
      <c r="BV188" s="106">
        <v>1</v>
      </c>
      <c r="BW188" s="106">
        <v>1</v>
      </c>
      <c r="BX188" s="106">
        <v>1</v>
      </c>
      <c r="BY188" s="106">
        <v>1</v>
      </c>
      <c r="BZ188" s="106">
        <v>1</v>
      </c>
      <c r="CA188" s="106">
        <v>1</v>
      </c>
      <c r="CB188" s="106">
        <v>1</v>
      </c>
      <c r="CC188" s="106">
        <v>1</v>
      </c>
      <c r="CD188" s="106">
        <v>1</v>
      </c>
      <c r="CE188" s="106">
        <v>1</v>
      </c>
      <c r="CF188" s="106">
        <v>1</v>
      </c>
      <c r="CG188" s="106">
        <v>1</v>
      </c>
      <c r="CH188" s="106">
        <v>1</v>
      </c>
      <c r="CI188" s="106">
        <v>1</v>
      </c>
      <c r="CJ188" s="106">
        <v>1</v>
      </c>
      <c r="CK188" s="106">
        <v>1</v>
      </c>
      <c r="CL188" s="106">
        <v>1</v>
      </c>
      <c r="CM188" s="106">
        <v>1</v>
      </c>
      <c r="CN188" s="106">
        <v>1</v>
      </c>
      <c r="CO188" s="106">
        <v>1</v>
      </c>
      <c r="CP188" s="106">
        <v>1</v>
      </c>
      <c r="CQ188" s="106">
        <v>1</v>
      </c>
      <c r="CR188" s="106">
        <v>1</v>
      </c>
      <c r="CS188" s="106">
        <v>1</v>
      </c>
      <c r="CT188" s="106">
        <v>1</v>
      </c>
      <c r="CU188" s="106">
        <v>1</v>
      </c>
      <c r="CV188" s="106">
        <v>1</v>
      </c>
      <c r="CW188" s="106">
        <v>1</v>
      </c>
      <c r="CX188" s="106">
        <v>1</v>
      </c>
      <c r="CY188" s="106">
        <v>1</v>
      </c>
      <c r="CZ188" s="106">
        <v>1</v>
      </c>
      <c r="DA188" s="106">
        <v>1</v>
      </c>
      <c r="DB188" s="106">
        <v>1</v>
      </c>
      <c r="DC188" s="106">
        <v>1</v>
      </c>
      <c r="DD188" s="106">
        <v>1</v>
      </c>
      <c r="DE188" s="106">
        <v>1</v>
      </c>
      <c r="DF188" s="106">
        <v>1</v>
      </c>
      <c r="DG188" s="106">
        <v>1</v>
      </c>
      <c r="DH188" s="106">
        <v>1</v>
      </c>
      <c r="DI188" s="106">
        <v>1</v>
      </c>
      <c r="DJ188" s="106">
        <v>1</v>
      </c>
      <c r="DK188" s="106">
        <v>1</v>
      </c>
      <c r="DL188" s="106">
        <v>1</v>
      </c>
      <c r="DM188" s="106">
        <v>1</v>
      </c>
      <c r="DN188" s="106">
        <v>1</v>
      </c>
      <c r="DO188" s="106">
        <v>1</v>
      </c>
      <c r="DP188" s="106">
        <v>1</v>
      </c>
      <c r="DQ188" s="106">
        <v>1</v>
      </c>
      <c r="DR188" s="106">
        <v>1</v>
      </c>
      <c r="DS188" s="106">
        <v>1</v>
      </c>
      <c r="DT188" s="106">
        <v>1</v>
      </c>
      <c r="DU188" s="106">
        <v>1</v>
      </c>
      <c r="DV188" s="106">
        <v>1</v>
      </c>
      <c r="DW188" s="106">
        <v>1</v>
      </c>
      <c r="DX188" s="106">
        <v>1</v>
      </c>
      <c r="DY188" s="106">
        <v>1</v>
      </c>
      <c r="DZ188" s="106">
        <v>1</v>
      </c>
      <c r="EA188" s="106">
        <v>1</v>
      </c>
      <c r="EB188" s="106">
        <v>1</v>
      </c>
      <c r="EC188" s="106">
        <v>1</v>
      </c>
      <c r="ED188" s="106">
        <v>1</v>
      </c>
      <c r="EE188" s="106">
        <v>1</v>
      </c>
      <c r="EF188" s="106">
        <v>1</v>
      </c>
      <c r="EG188" s="106">
        <v>1</v>
      </c>
      <c r="EH188" s="106">
        <v>1</v>
      </c>
      <c r="EI188" s="106">
        <v>1</v>
      </c>
      <c r="EJ188" s="106">
        <v>1</v>
      </c>
      <c r="EK188" s="106">
        <v>1</v>
      </c>
      <c r="EL188" s="106">
        <v>1</v>
      </c>
      <c r="EM188" s="106">
        <v>1</v>
      </c>
      <c r="EN188" s="106">
        <v>1</v>
      </c>
      <c r="EO188" s="106">
        <v>1</v>
      </c>
      <c r="EP188" s="106">
        <v>1</v>
      </c>
      <c r="EQ188" s="106">
        <v>1</v>
      </c>
      <c r="ER188" s="106">
        <v>1</v>
      </c>
      <c r="ES188" s="106">
        <v>1</v>
      </c>
      <c r="ET188" s="106">
        <v>1</v>
      </c>
      <c r="EU188" s="106">
        <v>1</v>
      </c>
      <c r="EV188" s="106">
        <v>1</v>
      </c>
      <c r="EW188" s="106">
        <v>1</v>
      </c>
      <c r="EX188" s="106">
        <v>1</v>
      </c>
      <c r="EY188" s="106">
        <v>1</v>
      </c>
      <c r="EZ188" s="106">
        <v>1</v>
      </c>
      <c r="FA188" s="106">
        <v>1</v>
      </c>
      <c r="FB188" s="106">
        <v>1</v>
      </c>
      <c r="FC188" s="106">
        <v>1</v>
      </c>
      <c r="FD188" s="106">
        <v>1</v>
      </c>
      <c r="FE188" s="106">
        <v>1</v>
      </c>
      <c r="FF188" s="106">
        <v>1</v>
      </c>
      <c r="FG188" s="106">
        <v>1</v>
      </c>
      <c r="FH188" s="106">
        <v>1</v>
      </c>
      <c r="FI188" s="106">
        <v>1</v>
      </c>
      <c r="FJ188" s="106">
        <v>1</v>
      </c>
      <c r="FK188" s="106">
        <v>1</v>
      </c>
      <c r="FL188" s="106">
        <v>1</v>
      </c>
      <c r="FM188" s="106">
        <v>1</v>
      </c>
      <c r="FN188" s="106">
        <v>1</v>
      </c>
      <c r="FO188" s="106">
        <v>1</v>
      </c>
      <c r="FP188" s="106">
        <v>1</v>
      </c>
      <c r="FQ188" s="106">
        <v>1</v>
      </c>
      <c r="FR188" s="106">
        <v>1</v>
      </c>
      <c r="FS188" s="106">
        <v>1</v>
      </c>
      <c r="FT188" s="106">
        <v>1</v>
      </c>
      <c r="FU188" s="106">
        <v>1</v>
      </c>
      <c r="FV188" s="106">
        <v>1</v>
      </c>
      <c r="FW188" s="106">
        <v>1</v>
      </c>
      <c r="FX188" s="106">
        <v>1</v>
      </c>
      <c r="FY188" s="106">
        <v>1</v>
      </c>
      <c r="FZ188" s="106">
        <v>1</v>
      </c>
      <c r="GA188" s="106">
        <v>1</v>
      </c>
      <c r="GB188" s="106">
        <v>1</v>
      </c>
      <c r="GC188" s="106">
        <v>1</v>
      </c>
      <c r="GD188" s="106">
        <v>1</v>
      </c>
      <c r="GE188" s="106">
        <v>1</v>
      </c>
      <c r="GF188" s="106">
        <v>1</v>
      </c>
      <c r="GG188" s="106">
        <v>1</v>
      </c>
      <c r="GH188" s="106">
        <v>1</v>
      </c>
      <c r="GI188" s="106">
        <v>1</v>
      </c>
      <c r="GJ188" s="106">
        <v>1</v>
      </c>
      <c r="GK188" s="106">
        <v>1</v>
      </c>
      <c r="GL188" s="106">
        <v>1</v>
      </c>
      <c r="GM188" s="106">
        <v>1</v>
      </c>
      <c r="GN188" s="106">
        <v>1</v>
      </c>
      <c r="GO188" s="106">
        <v>1</v>
      </c>
      <c r="GP188" s="106">
        <v>1</v>
      </c>
      <c r="GQ188" s="106">
        <v>1</v>
      </c>
      <c r="GR188" s="106">
        <v>1</v>
      </c>
      <c r="GS188" s="106">
        <v>1</v>
      </c>
      <c r="GT188" s="106">
        <v>1</v>
      </c>
      <c r="GU188" s="106">
        <v>1</v>
      </c>
      <c r="GV188" s="106">
        <v>1</v>
      </c>
      <c r="GW188" s="106">
        <v>1</v>
      </c>
      <c r="GX188" s="106">
        <v>1</v>
      </c>
      <c r="GY188" s="106">
        <v>1</v>
      </c>
      <c r="GZ188" s="106">
        <v>1</v>
      </c>
      <c r="HA188" s="106">
        <v>1</v>
      </c>
      <c r="HB188" s="106">
        <v>1</v>
      </c>
      <c r="HC188" s="106">
        <v>1</v>
      </c>
      <c r="HD188" s="106">
        <v>1</v>
      </c>
      <c r="HE188" s="106">
        <v>1</v>
      </c>
      <c r="HF188" s="106">
        <v>1</v>
      </c>
      <c r="HG188" s="106">
        <v>1</v>
      </c>
      <c r="HH188" s="106">
        <v>1</v>
      </c>
      <c r="HI188" s="106">
        <v>1</v>
      </c>
      <c r="HJ188" s="106">
        <v>1</v>
      </c>
      <c r="HK188" s="106">
        <v>1</v>
      </c>
      <c r="HL188" s="106">
        <v>1</v>
      </c>
      <c r="HM188" s="106">
        <v>1</v>
      </c>
      <c r="HN188" s="106">
        <v>1</v>
      </c>
      <c r="HO188" s="106">
        <v>1</v>
      </c>
      <c r="HP188" s="106">
        <v>1</v>
      </c>
      <c r="HQ188" s="106">
        <v>1</v>
      </c>
      <c r="HR188" s="106">
        <v>1</v>
      </c>
      <c r="HS188" s="106">
        <v>1</v>
      </c>
      <c r="HT188" s="106">
        <v>1</v>
      </c>
      <c r="HU188" s="106">
        <v>1</v>
      </c>
      <c r="HV188" s="106">
        <v>1</v>
      </c>
      <c r="HW188" s="106">
        <v>1</v>
      </c>
      <c r="HX188" s="106">
        <v>1</v>
      </c>
      <c r="HY188" s="106">
        <v>1</v>
      </c>
      <c r="HZ188" s="106">
        <v>1</v>
      </c>
      <c r="IA188" s="106">
        <v>1</v>
      </c>
      <c r="IB188" s="106">
        <v>1</v>
      </c>
      <c r="IC188" s="106">
        <v>1</v>
      </c>
      <c r="ID188" s="106">
        <v>1</v>
      </c>
      <c r="IE188" s="106">
        <v>1</v>
      </c>
      <c r="IF188" s="106">
        <v>1</v>
      </c>
      <c r="IG188" s="106">
        <v>1</v>
      </c>
      <c r="IH188" s="106">
        <v>1</v>
      </c>
      <c r="II188" s="106">
        <v>1</v>
      </c>
      <c r="IJ188" s="106">
        <v>1</v>
      </c>
      <c r="IK188" s="106">
        <v>1</v>
      </c>
      <c r="IL188" s="106">
        <v>1</v>
      </c>
      <c r="IM188" s="106">
        <v>1</v>
      </c>
      <c r="IN188" s="106">
        <v>1</v>
      </c>
      <c r="IO188" s="106">
        <v>1</v>
      </c>
      <c r="IP188" s="106">
        <v>1</v>
      </c>
      <c r="IQ188" s="106">
        <v>1</v>
      </c>
      <c r="IR188" s="106">
        <v>1</v>
      </c>
      <c r="IS188" s="106">
        <v>1</v>
      </c>
      <c r="IT188" s="106">
        <v>1</v>
      </c>
      <c r="IU188" s="106">
        <v>1</v>
      </c>
      <c r="IV188" s="106">
        <v>1</v>
      </c>
      <c r="IW188" s="106">
        <v>1</v>
      </c>
      <c r="IX188" s="106">
        <v>1</v>
      </c>
      <c r="IY188" s="106">
        <v>1</v>
      </c>
      <c r="IZ188" s="106">
        <v>1</v>
      </c>
      <c r="JA188" s="106">
        <v>1</v>
      </c>
      <c r="JB188" s="106">
        <v>1</v>
      </c>
      <c r="JC188" s="106">
        <v>1</v>
      </c>
      <c r="JD188" s="106">
        <v>1</v>
      </c>
      <c r="JE188" s="106">
        <v>1</v>
      </c>
      <c r="JF188" s="106">
        <v>1</v>
      </c>
      <c r="JG188" s="106">
        <v>1</v>
      </c>
      <c r="JH188" s="106">
        <v>1</v>
      </c>
      <c r="JI188" s="106">
        <v>1</v>
      </c>
      <c r="JJ188" s="106">
        <v>1</v>
      </c>
      <c r="JK188" s="106">
        <v>1</v>
      </c>
      <c r="JL188" s="106">
        <v>1</v>
      </c>
      <c r="JM188" s="106">
        <v>1</v>
      </c>
      <c r="JN188" s="106">
        <v>1</v>
      </c>
      <c r="JO188" s="106">
        <v>1</v>
      </c>
      <c r="JP188" s="106">
        <v>1</v>
      </c>
      <c r="JQ188" s="106">
        <v>1</v>
      </c>
      <c r="JR188" s="106">
        <v>1</v>
      </c>
      <c r="JS188" s="106">
        <v>1</v>
      </c>
      <c r="JT188" s="106">
        <v>1</v>
      </c>
      <c r="JU188" s="106">
        <v>1</v>
      </c>
      <c r="JV188" s="106">
        <v>1</v>
      </c>
      <c r="JW188" s="106">
        <v>1</v>
      </c>
      <c r="JX188" s="106">
        <v>1</v>
      </c>
      <c r="JY188" s="106">
        <v>1</v>
      </c>
      <c r="JZ188" s="106">
        <v>1</v>
      </c>
      <c r="KA188" s="106">
        <v>1</v>
      </c>
      <c r="KB188" s="106">
        <v>1</v>
      </c>
      <c r="KC188" s="106">
        <v>1</v>
      </c>
      <c r="KD188" s="106">
        <v>1</v>
      </c>
      <c r="KE188" s="106">
        <v>1</v>
      </c>
      <c r="KF188" s="106">
        <v>1</v>
      </c>
      <c r="KG188" s="106">
        <v>1</v>
      </c>
      <c r="KH188" s="106">
        <v>1</v>
      </c>
      <c r="KI188" s="106">
        <v>1</v>
      </c>
      <c r="KJ188" s="106">
        <v>1</v>
      </c>
      <c r="KK188" s="106">
        <v>1</v>
      </c>
      <c r="KL188" s="106">
        <v>1</v>
      </c>
      <c r="KM188" s="106">
        <v>1</v>
      </c>
      <c r="KN188" s="106">
        <v>1</v>
      </c>
      <c r="KO188" s="106">
        <v>1</v>
      </c>
      <c r="KP188" s="106">
        <v>1</v>
      </c>
      <c r="KQ188" s="106">
        <v>1</v>
      </c>
      <c r="KR188" s="106">
        <v>1</v>
      </c>
      <c r="KS188" s="106">
        <v>1</v>
      </c>
      <c r="KT188" s="106">
        <v>1</v>
      </c>
      <c r="KU188" s="106">
        <v>1</v>
      </c>
      <c r="KV188" s="106">
        <v>1</v>
      </c>
      <c r="KW188" s="106">
        <v>1</v>
      </c>
      <c r="KX188" s="106">
        <v>1</v>
      </c>
      <c r="KY188" s="106">
        <v>1</v>
      </c>
      <c r="KZ188" s="106">
        <v>1</v>
      </c>
      <c r="LA188" s="106">
        <v>1</v>
      </c>
      <c r="LB188" s="106">
        <v>1</v>
      </c>
      <c r="LC188" s="106">
        <v>1</v>
      </c>
      <c r="LD188" s="106">
        <v>1</v>
      </c>
      <c r="LE188" s="106">
        <v>1</v>
      </c>
      <c r="LF188" s="106">
        <v>1</v>
      </c>
      <c r="LG188" s="106">
        <v>1</v>
      </c>
      <c r="LH188" s="106">
        <v>1</v>
      </c>
      <c r="LI188" s="106">
        <v>1</v>
      </c>
      <c r="LJ188" s="106">
        <v>1</v>
      </c>
      <c r="LK188" s="106">
        <v>1</v>
      </c>
      <c r="LL188" s="106">
        <v>1</v>
      </c>
      <c r="LM188" s="106">
        <v>1</v>
      </c>
      <c r="LN188" s="106">
        <v>1</v>
      </c>
      <c r="LO188" s="106">
        <v>1</v>
      </c>
      <c r="LP188" s="106">
        <v>1</v>
      </c>
      <c r="LQ188" s="106">
        <v>1</v>
      </c>
      <c r="LR188" s="106">
        <v>1</v>
      </c>
      <c r="LS188" s="106">
        <v>1</v>
      </c>
      <c r="LT188" s="106">
        <v>1</v>
      </c>
      <c r="LU188" s="106">
        <v>1</v>
      </c>
      <c r="LV188" s="106">
        <v>1</v>
      </c>
      <c r="LW188" s="106">
        <v>1</v>
      </c>
      <c r="LX188" s="106">
        <v>1</v>
      </c>
      <c r="LY188" s="106">
        <v>1</v>
      </c>
      <c r="LZ188" s="106">
        <v>1</v>
      </c>
      <c r="MA188" s="106">
        <v>1</v>
      </c>
      <c r="MB188" s="106">
        <v>1</v>
      </c>
      <c r="MC188" s="106">
        <v>1</v>
      </c>
      <c r="MD188" s="106">
        <v>1</v>
      </c>
      <c r="ME188" s="106">
        <v>1</v>
      </c>
      <c r="MF188" s="106">
        <v>1</v>
      </c>
      <c r="MG188" s="106">
        <v>1</v>
      </c>
      <c r="MH188" s="106">
        <v>1</v>
      </c>
      <c r="MI188" s="106">
        <v>1</v>
      </c>
      <c r="MJ188" s="106">
        <v>1</v>
      </c>
      <c r="MK188" s="106">
        <v>1</v>
      </c>
      <c r="ML188" s="106">
        <v>1</v>
      </c>
      <c r="MM188" s="106">
        <v>1</v>
      </c>
      <c r="MN188" s="106">
        <v>1</v>
      </c>
      <c r="MO188" s="106">
        <v>1</v>
      </c>
      <c r="MP188" s="106">
        <v>1</v>
      </c>
      <c r="MQ188" s="106">
        <v>1</v>
      </c>
      <c r="MR188" s="106">
        <v>1</v>
      </c>
      <c r="MS188" s="106">
        <v>1</v>
      </c>
      <c r="MT188" s="106">
        <v>1</v>
      </c>
      <c r="MU188" s="106">
        <v>1</v>
      </c>
      <c r="MV188" s="106">
        <v>1</v>
      </c>
      <c r="MW188" s="106">
        <v>1</v>
      </c>
      <c r="MX188" s="106">
        <v>1</v>
      </c>
      <c r="MY188" s="106">
        <v>1</v>
      </c>
      <c r="MZ188" s="106">
        <v>1</v>
      </c>
      <c r="NA188" s="106">
        <v>1</v>
      </c>
      <c r="NB188" s="8"/>
      <c r="NC188" s="27"/>
    </row>
    <row r="189" spans="1:367" x14ac:dyDescent="0.35">
      <c r="A189" s="60" t="s">
        <v>245</v>
      </c>
      <c r="B189" s="4" t="s">
        <v>32</v>
      </c>
      <c r="C189" s="145"/>
      <c r="D189" s="152" t="s">
        <v>261</v>
      </c>
      <c r="E189" s="107">
        <f t="shared" si="2"/>
        <v>157</v>
      </c>
      <c r="F189" s="108">
        <v>1</v>
      </c>
      <c r="G189" s="108">
        <v>1</v>
      </c>
      <c r="H189" s="108">
        <v>1</v>
      </c>
      <c r="I189" s="108">
        <v>1</v>
      </c>
      <c r="J189" s="108">
        <v>1</v>
      </c>
      <c r="K189" s="108">
        <v>1</v>
      </c>
      <c r="L189" s="108">
        <v>1</v>
      </c>
      <c r="M189" s="108">
        <v>1</v>
      </c>
      <c r="N189" s="108">
        <v>1</v>
      </c>
      <c r="O189" s="108">
        <v>1</v>
      </c>
      <c r="P189" s="108">
        <v>1</v>
      </c>
      <c r="Q189" s="108">
        <v>1</v>
      </c>
      <c r="R189" s="108">
        <v>1</v>
      </c>
      <c r="S189" s="108">
        <v>1</v>
      </c>
      <c r="T189" s="108">
        <v>1</v>
      </c>
      <c r="U189" s="108">
        <v>1</v>
      </c>
      <c r="V189" s="108">
        <v>1</v>
      </c>
      <c r="W189" s="108">
        <v>1</v>
      </c>
      <c r="X189" s="108">
        <v>1</v>
      </c>
      <c r="Y189" s="108">
        <v>1</v>
      </c>
      <c r="Z189" s="108">
        <v>1</v>
      </c>
      <c r="AA189" s="108">
        <v>1</v>
      </c>
      <c r="AB189" s="108">
        <v>1</v>
      </c>
      <c r="AC189" s="108">
        <v>1</v>
      </c>
      <c r="AD189" s="108">
        <v>1</v>
      </c>
      <c r="AE189" s="108">
        <v>1</v>
      </c>
      <c r="AF189" s="108">
        <v>1</v>
      </c>
      <c r="AG189" s="108">
        <v>1</v>
      </c>
      <c r="AH189" s="108">
        <v>1</v>
      </c>
      <c r="AI189" s="108">
        <v>1</v>
      </c>
      <c r="AJ189" s="108">
        <v>1</v>
      </c>
      <c r="AK189" s="108">
        <v>1</v>
      </c>
      <c r="AL189" s="108">
        <v>1</v>
      </c>
      <c r="AM189" s="108">
        <v>1</v>
      </c>
      <c r="AN189" s="108">
        <v>1</v>
      </c>
      <c r="AO189" s="108">
        <v>1</v>
      </c>
      <c r="AP189" s="108">
        <v>1</v>
      </c>
      <c r="AQ189" s="108">
        <v>1</v>
      </c>
      <c r="AR189" s="108">
        <v>1</v>
      </c>
      <c r="AS189" s="108">
        <v>1</v>
      </c>
      <c r="AT189" s="108">
        <v>1</v>
      </c>
      <c r="AU189" s="108">
        <v>1</v>
      </c>
      <c r="AV189" s="108">
        <v>1</v>
      </c>
      <c r="AW189" s="108">
        <v>1</v>
      </c>
      <c r="AX189" s="108">
        <v>1</v>
      </c>
      <c r="AY189" s="108">
        <v>1</v>
      </c>
      <c r="AZ189" s="108">
        <v>1</v>
      </c>
      <c r="BA189" s="108">
        <v>1</v>
      </c>
      <c r="BB189" s="108">
        <v>1</v>
      </c>
      <c r="BC189" s="108">
        <v>1</v>
      </c>
      <c r="BD189" s="108">
        <v>1</v>
      </c>
      <c r="BE189" s="108">
        <v>1</v>
      </c>
      <c r="BF189" s="108">
        <v>1</v>
      </c>
      <c r="BG189" s="108">
        <v>1</v>
      </c>
      <c r="BH189" s="108">
        <v>1</v>
      </c>
      <c r="BI189" s="108">
        <v>1</v>
      </c>
      <c r="BJ189" s="108">
        <v>1</v>
      </c>
      <c r="BK189" s="108">
        <v>1</v>
      </c>
      <c r="BL189" s="108">
        <v>1</v>
      </c>
      <c r="BM189" s="108">
        <v>1</v>
      </c>
      <c r="BN189" s="108">
        <v>1</v>
      </c>
      <c r="BO189" s="108">
        <v>1</v>
      </c>
      <c r="BP189" s="108">
        <v>1</v>
      </c>
      <c r="BQ189" s="108">
        <v>1</v>
      </c>
      <c r="BR189" s="108">
        <v>1</v>
      </c>
      <c r="BS189" s="108">
        <v>1</v>
      </c>
      <c r="BT189" s="108">
        <v>1</v>
      </c>
      <c r="BU189" s="108">
        <v>1</v>
      </c>
      <c r="BV189" s="108">
        <v>1</v>
      </c>
      <c r="BW189" s="108">
        <v>1</v>
      </c>
      <c r="BX189" s="108">
        <v>1</v>
      </c>
      <c r="BY189" s="108">
        <v>1</v>
      </c>
      <c r="BZ189" s="108">
        <v>1</v>
      </c>
      <c r="CA189" s="108">
        <v>1</v>
      </c>
      <c r="CB189" s="108">
        <v>1</v>
      </c>
      <c r="CC189" s="108">
        <v>1</v>
      </c>
      <c r="CD189" s="108">
        <v>1</v>
      </c>
      <c r="CE189" s="108">
        <v>1</v>
      </c>
      <c r="CF189" s="108">
        <v>1</v>
      </c>
      <c r="CG189" s="108">
        <v>1</v>
      </c>
      <c r="CH189" s="108">
        <v>1</v>
      </c>
      <c r="CI189" s="108">
        <v>1</v>
      </c>
      <c r="CJ189" s="108">
        <v>1</v>
      </c>
      <c r="CK189" s="108">
        <v>1</v>
      </c>
      <c r="CL189" s="108">
        <v>1</v>
      </c>
      <c r="CM189" s="108">
        <v>1</v>
      </c>
      <c r="CN189" s="108">
        <v>1</v>
      </c>
      <c r="CO189" s="108">
        <v>1</v>
      </c>
      <c r="CP189" s="108">
        <v>1</v>
      </c>
      <c r="CQ189" s="108">
        <v>1</v>
      </c>
      <c r="CR189" s="108">
        <v>1</v>
      </c>
      <c r="CS189" s="108">
        <v>1</v>
      </c>
      <c r="CT189" s="108">
        <v>1</v>
      </c>
      <c r="CU189" s="108">
        <v>1</v>
      </c>
      <c r="CV189" s="108">
        <v>1</v>
      </c>
      <c r="CW189" s="108">
        <v>1</v>
      </c>
      <c r="CX189" s="108">
        <v>1</v>
      </c>
      <c r="CY189" s="108">
        <v>1</v>
      </c>
      <c r="CZ189" s="108">
        <v>1</v>
      </c>
      <c r="DA189" s="108">
        <v>1</v>
      </c>
      <c r="DB189" s="108">
        <v>1</v>
      </c>
      <c r="DC189" s="108">
        <v>1</v>
      </c>
      <c r="DD189" s="108">
        <v>1</v>
      </c>
      <c r="DE189" s="108">
        <v>1</v>
      </c>
      <c r="DF189" s="108">
        <v>1</v>
      </c>
      <c r="DG189" s="108">
        <v>1</v>
      </c>
      <c r="DH189" s="108">
        <v>1</v>
      </c>
      <c r="DI189" s="108">
        <v>1</v>
      </c>
      <c r="DJ189" s="108">
        <v>1</v>
      </c>
      <c r="DK189" s="108">
        <v>1</v>
      </c>
      <c r="DL189" s="108">
        <v>1</v>
      </c>
      <c r="DM189" s="108">
        <v>1</v>
      </c>
      <c r="DN189" s="108">
        <v>1</v>
      </c>
      <c r="DO189" s="108">
        <v>1</v>
      </c>
      <c r="DP189" s="108">
        <v>1</v>
      </c>
      <c r="DQ189" s="108">
        <v>1</v>
      </c>
      <c r="DR189" s="108">
        <v>1</v>
      </c>
      <c r="DS189" s="108">
        <v>1</v>
      </c>
      <c r="DT189" s="108">
        <v>1</v>
      </c>
      <c r="DU189" s="108">
        <v>1</v>
      </c>
      <c r="DV189" s="108">
        <v>1</v>
      </c>
      <c r="DW189" s="108">
        <v>1</v>
      </c>
      <c r="DX189" s="108">
        <v>1</v>
      </c>
      <c r="DY189" s="108">
        <v>1</v>
      </c>
      <c r="DZ189" s="108">
        <v>1</v>
      </c>
      <c r="EA189" s="108">
        <v>1</v>
      </c>
      <c r="EB189" s="108">
        <v>1</v>
      </c>
      <c r="EC189" s="108">
        <v>1</v>
      </c>
      <c r="ED189" s="108">
        <v>1</v>
      </c>
      <c r="EE189" s="108">
        <v>1</v>
      </c>
      <c r="EF189" s="108">
        <v>1</v>
      </c>
      <c r="EG189" s="108">
        <v>1</v>
      </c>
      <c r="EH189" s="108">
        <v>1</v>
      </c>
      <c r="EI189" s="108">
        <v>1</v>
      </c>
      <c r="EJ189" s="108">
        <v>1</v>
      </c>
      <c r="EK189" s="108">
        <v>1</v>
      </c>
      <c r="EL189" s="108">
        <v>1</v>
      </c>
      <c r="EM189" s="108">
        <v>1</v>
      </c>
      <c r="EN189" s="108">
        <v>1</v>
      </c>
      <c r="EO189" s="108">
        <v>1</v>
      </c>
      <c r="EP189" s="108">
        <v>1</v>
      </c>
      <c r="EQ189" s="108">
        <v>1</v>
      </c>
      <c r="ER189" s="108">
        <v>1</v>
      </c>
      <c r="ES189" s="108">
        <v>1</v>
      </c>
      <c r="ET189" s="108">
        <v>1</v>
      </c>
      <c r="EU189" s="108">
        <v>1</v>
      </c>
      <c r="EV189" s="108">
        <v>1</v>
      </c>
      <c r="EW189" s="108">
        <v>1</v>
      </c>
      <c r="EX189" s="108">
        <v>1</v>
      </c>
      <c r="EY189" s="108">
        <v>1</v>
      </c>
      <c r="EZ189" s="108">
        <v>1</v>
      </c>
      <c r="FA189" s="108">
        <v>1</v>
      </c>
      <c r="FB189" s="108">
        <v>1</v>
      </c>
      <c r="FC189" s="108">
        <v>1</v>
      </c>
      <c r="FD189" s="108">
        <v>1</v>
      </c>
      <c r="FE189" s="108">
        <v>1</v>
      </c>
      <c r="FF189" s="108">
        <v>1</v>
      </c>
      <c r="FG189" s="94"/>
      <c r="FH189" s="94"/>
      <c r="FI189" s="94"/>
      <c r="FJ189" s="94"/>
      <c r="FK189" s="94"/>
      <c r="FL189" s="94"/>
      <c r="FM189" s="94"/>
      <c r="FN189" s="94"/>
      <c r="FO189" s="94"/>
      <c r="FP189" s="94"/>
      <c r="FQ189" s="94"/>
      <c r="FR189" s="94"/>
      <c r="FS189" s="94"/>
      <c r="FT189" s="94"/>
      <c r="FU189" s="94"/>
      <c r="FV189" s="94"/>
      <c r="FW189" s="94"/>
      <c r="FX189" s="94"/>
      <c r="FY189" s="94"/>
      <c r="FZ189" s="94"/>
      <c r="GA189" s="94"/>
      <c r="GB189" s="94"/>
      <c r="GC189" s="95"/>
      <c r="GD189" s="93"/>
      <c r="GE189" s="94"/>
      <c r="GF189" s="94"/>
      <c r="GG189" s="94"/>
      <c r="GH189" s="94"/>
      <c r="GI189" s="94"/>
      <c r="GJ189" s="94"/>
      <c r="GK189" s="94"/>
      <c r="GL189" s="94"/>
      <c r="GM189" s="94"/>
      <c r="GN189" s="94"/>
      <c r="GO189" s="94"/>
      <c r="GP189" s="94"/>
      <c r="GQ189" s="94"/>
      <c r="GR189" s="94"/>
      <c r="GS189" s="94"/>
      <c r="GT189" s="94"/>
      <c r="GU189" s="94"/>
      <c r="GV189" s="94"/>
      <c r="GW189" s="94"/>
      <c r="GX189" s="94"/>
      <c r="GY189" s="94"/>
      <c r="GZ189" s="94"/>
      <c r="HA189" s="94"/>
      <c r="HB189" s="94"/>
      <c r="HC189" s="94"/>
      <c r="HD189" s="94"/>
      <c r="HE189" s="94"/>
      <c r="HF189" s="94"/>
      <c r="HG189" s="95"/>
      <c r="HH189" s="93"/>
      <c r="HI189" s="94"/>
      <c r="HJ189" s="94"/>
      <c r="HK189" s="94"/>
      <c r="HL189" s="94"/>
      <c r="HM189" s="94"/>
      <c r="HN189" s="94"/>
      <c r="HO189" s="94"/>
      <c r="HP189" s="94"/>
      <c r="HQ189" s="94"/>
      <c r="HR189" s="94"/>
      <c r="HS189" s="94"/>
      <c r="HT189" s="94"/>
      <c r="HU189" s="94"/>
      <c r="HV189" s="94"/>
      <c r="HW189" s="94"/>
      <c r="HX189" s="94"/>
      <c r="HY189" s="94"/>
      <c r="HZ189" s="94"/>
      <c r="IA189" s="94"/>
      <c r="IB189" s="94"/>
      <c r="IC189" s="94"/>
      <c r="ID189" s="94"/>
      <c r="IE189" s="94"/>
      <c r="IF189" s="94"/>
      <c r="IG189" s="94"/>
      <c r="IH189" s="94"/>
      <c r="II189" s="94"/>
      <c r="IJ189" s="94"/>
      <c r="IK189" s="95"/>
      <c r="IL189" s="93"/>
      <c r="IM189" s="94"/>
      <c r="IN189" s="94"/>
      <c r="IO189" s="94"/>
      <c r="IP189" s="94"/>
      <c r="IQ189" s="94"/>
      <c r="IR189" s="94"/>
      <c r="IS189" s="94"/>
      <c r="IT189" s="94"/>
      <c r="IU189" s="94"/>
      <c r="IV189" s="94"/>
      <c r="IW189" s="94"/>
      <c r="IX189" s="94"/>
      <c r="IY189" s="94"/>
      <c r="IZ189" s="94"/>
      <c r="JA189" s="94"/>
      <c r="JB189" s="94"/>
      <c r="JC189" s="94"/>
      <c r="JD189" s="94"/>
      <c r="JE189" s="94"/>
      <c r="JF189" s="94"/>
      <c r="JG189" s="94"/>
      <c r="JH189" s="94"/>
      <c r="JI189" s="94"/>
      <c r="JJ189" s="94"/>
      <c r="JK189" s="94"/>
      <c r="JL189" s="94"/>
      <c r="JM189" s="94"/>
      <c r="JN189" s="94"/>
      <c r="JO189" s="95"/>
      <c r="JP189" s="93"/>
      <c r="JQ189" s="94"/>
      <c r="JR189" s="94"/>
      <c r="JS189" s="94"/>
      <c r="JT189" s="94"/>
      <c r="JU189" s="94"/>
      <c r="JV189" s="94"/>
      <c r="JW189" s="94"/>
      <c r="JX189" s="94"/>
      <c r="JY189" s="94"/>
      <c r="JZ189" s="94"/>
      <c r="KA189" s="94"/>
      <c r="KB189" s="94"/>
      <c r="KC189" s="94"/>
      <c r="KD189" s="94"/>
      <c r="KE189" s="94"/>
      <c r="KF189" s="94"/>
      <c r="KG189" s="94"/>
      <c r="KH189" s="94"/>
      <c r="KI189" s="94"/>
      <c r="KJ189" s="94"/>
      <c r="KK189" s="94"/>
      <c r="KL189" s="94"/>
      <c r="KM189" s="94"/>
      <c r="KN189" s="94"/>
      <c r="KO189" s="94"/>
      <c r="KP189" s="94"/>
      <c r="KQ189" s="94"/>
      <c r="KR189" s="94"/>
      <c r="KS189" s="95"/>
      <c r="KT189" s="93"/>
      <c r="KU189" s="94"/>
      <c r="KV189" s="94"/>
      <c r="KW189" s="94"/>
      <c r="KX189" s="94"/>
      <c r="KY189" s="94"/>
      <c r="KZ189" s="94"/>
      <c r="LA189" s="94"/>
      <c r="LB189" s="94"/>
      <c r="LC189" s="94"/>
      <c r="LD189" s="94"/>
      <c r="LE189" s="94"/>
      <c r="LF189" s="94"/>
      <c r="LG189" s="94"/>
      <c r="LH189" s="94"/>
      <c r="LI189" s="94"/>
      <c r="LJ189" s="94"/>
      <c r="LK189" s="94"/>
      <c r="LL189" s="94"/>
      <c r="LM189" s="94"/>
      <c r="LN189" s="94"/>
      <c r="LO189" s="94"/>
      <c r="LP189" s="94"/>
      <c r="LQ189" s="94"/>
      <c r="LR189" s="94"/>
      <c r="LS189" s="94"/>
      <c r="LT189" s="94"/>
      <c r="LU189" s="94"/>
      <c r="LV189" s="94"/>
      <c r="LW189" s="95"/>
      <c r="LX189" s="93"/>
      <c r="LY189" s="94"/>
      <c r="LZ189" s="94"/>
      <c r="MA189" s="94"/>
      <c r="MB189" s="94"/>
      <c r="MC189" s="94"/>
      <c r="MD189" s="94"/>
      <c r="ME189" s="94"/>
      <c r="MF189" s="94"/>
      <c r="MG189" s="94"/>
      <c r="MH189" s="94"/>
      <c r="MI189" s="94"/>
      <c r="MJ189" s="94"/>
      <c r="MK189" s="94"/>
      <c r="ML189" s="94"/>
      <c r="MM189" s="94"/>
      <c r="MN189" s="94"/>
      <c r="MO189" s="94"/>
      <c r="MP189" s="94"/>
      <c r="MQ189" s="94"/>
      <c r="MR189" s="94"/>
      <c r="MS189" s="94"/>
      <c r="MT189" s="94"/>
      <c r="MU189" s="94"/>
      <c r="MV189" s="94"/>
      <c r="MW189" s="94"/>
      <c r="MX189" s="94"/>
      <c r="MY189" s="94"/>
      <c r="MZ189" s="94"/>
      <c r="NA189" s="95"/>
      <c r="NB189" s="115" t="s">
        <v>131</v>
      </c>
      <c r="NC189" s="116" t="s">
        <v>132</v>
      </c>
    </row>
    <row r="190" spans="1:367" x14ac:dyDescent="0.35">
      <c r="A190" s="60" t="s">
        <v>246</v>
      </c>
      <c r="B190" s="4" t="s">
        <v>32</v>
      </c>
      <c r="C190" s="145"/>
      <c r="D190" s="152" t="s">
        <v>261</v>
      </c>
      <c r="E190" s="107">
        <f t="shared" si="2"/>
        <v>102</v>
      </c>
      <c r="F190" s="93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5"/>
      <c r="AJ190" s="93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5"/>
      <c r="BN190" s="93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94"/>
      <c r="CP190" s="94"/>
      <c r="CQ190" s="95"/>
      <c r="CR190" s="93"/>
      <c r="CS190" s="94"/>
      <c r="CT190" s="94"/>
      <c r="CU190" s="94"/>
      <c r="CV190" s="94"/>
      <c r="CW190" s="94"/>
      <c r="CX190" s="94"/>
      <c r="CY190" s="94"/>
      <c r="CZ190" s="94"/>
      <c r="DA190" s="94"/>
      <c r="DB190" s="94"/>
      <c r="DC190" s="94"/>
      <c r="DD190" s="94"/>
      <c r="DE190" s="94"/>
      <c r="DF190" s="94"/>
      <c r="DG190" s="94"/>
      <c r="DH190" s="94"/>
      <c r="DI190" s="94"/>
      <c r="DJ190" s="94"/>
      <c r="DK190" s="94"/>
      <c r="DL190" s="94"/>
      <c r="DM190" s="94"/>
      <c r="DN190" s="94"/>
      <c r="DO190" s="94"/>
      <c r="DP190" s="94"/>
      <c r="DQ190" s="94"/>
      <c r="DR190" s="94"/>
      <c r="DS190" s="94"/>
      <c r="DT190" s="94"/>
      <c r="DU190" s="95"/>
      <c r="DV190" s="93"/>
      <c r="DW190" s="94"/>
      <c r="DX190" s="94"/>
      <c r="DY190" s="94"/>
      <c r="DZ190" s="94"/>
      <c r="EA190" s="94"/>
      <c r="EB190" s="94"/>
      <c r="EC190" s="94"/>
      <c r="ED190" s="94"/>
      <c r="EE190" s="94"/>
      <c r="EF190" s="94"/>
      <c r="EG190" s="94"/>
      <c r="EH190" s="94"/>
      <c r="EI190" s="94"/>
      <c r="EJ190" s="94"/>
      <c r="EK190" s="94"/>
      <c r="EL190" s="94"/>
      <c r="EM190" s="94"/>
      <c r="EN190" s="94"/>
      <c r="EO190" s="94"/>
      <c r="EP190" s="94"/>
      <c r="EQ190" s="94"/>
      <c r="ER190" s="94"/>
      <c r="ES190" s="94"/>
      <c r="ET190" s="108">
        <v>1</v>
      </c>
      <c r="EU190" s="108">
        <v>1</v>
      </c>
      <c r="EV190" s="108">
        <v>1</v>
      </c>
      <c r="EW190" s="108">
        <v>1</v>
      </c>
      <c r="EX190" s="108">
        <v>1</v>
      </c>
      <c r="EY190" s="108">
        <v>1</v>
      </c>
      <c r="EZ190" s="108">
        <v>1</v>
      </c>
      <c r="FA190" s="108">
        <v>1</v>
      </c>
      <c r="FB190" s="108">
        <v>1</v>
      </c>
      <c r="FC190" s="108">
        <v>1</v>
      </c>
      <c r="FD190" s="108">
        <v>1</v>
      </c>
      <c r="FE190" s="108">
        <v>1</v>
      </c>
      <c r="FF190" s="108">
        <v>1</v>
      </c>
      <c r="FG190" s="108">
        <v>1</v>
      </c>
      <c r="FH190" s="108">
        <v>1</v>
      </c>
      <c r="FI190" s="108">
        <v>1</v>
      </c>
      <c r="FJ190" s="108">
        <v>1</v>
      </c>
      <c r="FK190" s="108">
        <v>1</v>
      </c>
      <c r="FL190" s="108">
        <v>1</v>
      </c>
      <c r="FM190" s="108">
        <v>1</v>
      </c>
      <c r="FN190" s="108">
        <v>1</v>
      </c>
      <c r="FO190" s="108">
        <v>1</v>
      </c>
      <c r="FP190" s="108">
        <v>1</v>
      </c>
      <c r="FQ190" s="108">
        <v>1</v>
      </c>
      <c r="FR190" s="108">
        <v>1</v>
      </c>
      <c r="FS190" s="108">
        <v>1</v>
      </c>
      <c r="FT190" s="108">
        <v>1</v>
      </c>
      <c r="FU190" s="108">
        <v>1</v>
      </c>
      <c r="FV190" s="108">
        <v>1</v>
      </c>
      <c r="FW190" s="108">
        <v>1</v>
      </c>
      <c r="FX190" s="108">
        <v>1</v>
      </c>
      <c r="FY190" s="108">
        <v>1</v>
      </c>
      <c r="FZ190" s="108">
        <v>1</v>
      </c>
      <c r="GA190" s="108">
        <v>1</v>
      </c>
      <c r="GB190" s="108">
        <v>1</v>
      </c>
      <c r="GC190" s="108">
        <v>1</v>
      </c>
      <c r="GD190" s="108">
        <v>1</v>
      </c>
      <c r="GE190" s="108">
        <v>1</v>
      </c>
      <c r="GF190" s="108">
        <v>1</v>
      </c>
      <c r="GG190" s="108">
        <v>1</v>
      </c>
      <c r="GH190" s="108">
        <v>1</v>
      </c>
      <c r="GI190" s="108">
        <v>1</v>
      </c>
      <c r="GJ190" s="108">
        <v>1</v>
      </c>
      <c r="GK190" s="108">
        <v>1</v>
      </c>
      <c r="GL190" s="108">
        <v>1</v>
      </c>
      <c r="GM190" s="108">
        <v>1</v>
      </c>
      <c r="GN190" s="108">
        <v>1</v>
      </c>
      <c r="GO190" s="108">
        <v>1</v>
      </c>
      <c r="GP190" s="108">
        <v>1</v>
      </c>
      <c r="GQ190" s="108">
        <v>1</v>
      </c>
      <c r="GR190" s="108">
        <v>1</v>
      </c>
      <c r="GS190" s="108">
        <v>1</v>
      </c>
      <c r="GT190" s="108">
        <v>1</v>
      </c>
      <c r="GU190" s="108">
        <v>1</v>
      </c>
      <c r="GV190" s="108">
        <v>1</v>
      </c>
      <c r="GW190" s="108">
        <v>1</v>
      </c>
      <c r="GX190" s="108">
        <v>1</v>
      </c>
      <c r="GY190" s="108">
        <v>1</v>
      </c>
      <c r="GZ190" s="108">
        <v>1</v>
      </c>
      <c r="HA190" s="108">
        <v>1</v>
      </c>
      <c r="HB190" s="108">
        <v>1</v>
      </c>
      <c r="HC190" s="108">
        <v>1</v>
      </c>
      <c r="HD190" s="108">
        <v>1</v>
      </c>
      <c r="HE190" s="108">
        <v>1</v>
      </c>
      <c r="HF190" s="108">
        <v>1</v>
      </c>
      <c r="HG190" s="108">
        <v>1</v>
      </c>
      <c r="HH190" s="108">
        <v>1</v>
      </c>
      <c r="HI190" s="108">
        <v>1</v>
      </c>
      <c r="HJ190" s="108">
        <v>1</v>
      </c>
      <c r="HK190" s="108">
        <v>1</v>
      </c>
      <c r="HL190" s="108">
        <v>1</v>
      </c>
      <c r="HM190" s="108">
        <v>1</v>
      </c>
      <c r="HN190" s="108">
        <v>1</v>
      </c>
      <c r="HO190" s="108">
        <v>1</v>
      </c>
      <c r="HP190" s="108">
        <v>1</v>
      </c>
      <c r="HQ190" s="108">
        <v>1</v>
      </c>
      <c r="HR190" s="108">
        <v>1</v>
      </c>
      <c r="HS190" s="108">
        <v>1</v>
      </c>
      <c r="HT190" s="108">
        <v>1</v>
      </c>
      <c r="HU190" s="108">
        <v>1</v>
      </c>
      <c r="HV190" s="108">
        <v>1</v>
      </c>
      <c r="HW190" s="108">
        <v>1</v>
      </c>
      <c r="HX190" s="108">
        <v>1</v>
      </c>
      <c r="HY190" s="108">
        <v>1</v>
      </c>
      <c r="HZ190" s="108">
        <v>1</v>
      </c>
      <c r="IA190" s="108">
        <v>1</v>
      </c>
      <c r="IB190" s="108">
        <v>1</v>
      </c>
      <c r="IC190" s="108">
        <v>1</v>
      </c>
      <c r="ID190" s="108">
        <v>1</v>
      </c>
      <c r="IE190" s="108">
        <v>1</v>
      </c>
      <c r="IF190" s="108">
        <v>1</v>
      </c>
      <c r="IG190" s="108">
        <v>1</v>
      </c>
      <c r="IH190" s="108">
        <v>1</v>
      </c>
      <c r="II190" s="108">
        <v>1</v>
      </c>
      <c r="IJ190" s="108">
        <v>1</v>
      </c>
      <c r="IK190" s="108">
        <v>1</v>
      </c>
      <c r="IL190" s="108">
        <v>1</v>
      </c>
      <c r="IM190" s="108">
        <v>1</v>
      </c>
      <c r="IN190" s="108">
        <v>1</v>
      </c>
      <c r="IO190" s="108">
        <v>1</v>
      </c>
      <c r="IP190" s="108">
        <v>1</v>
      </c>
      <c r="IQ190" s="108">
        <v>1</v>
      </c>
      <c r="IR190" s="94"/>
      <c r="IS190" s="94"/>
      <c r="IT190" s="94"/>
      <c r="IU190" s="94"/>
      <c r="IV190" s="94"/>
      <c r="IW190" s="94"/>
      <c r="IX190" s="94"/>
      <c r="IY190" s="94"/>
      <c r="IZ190" s="94"/>
      <c r="JA190" s="94"/>
      <c r="JB190" s="94"/>
      <c r="JC190" s="94"/>
      <c r="JD190" s="94"/>
      <c r="JE190" s="94"/>
      <c r="JF190" s="94"/>
      <c r="JG190" s="94"/>
      <c r="JH190" s="94"/>
      <c r="JI190" s="94"/>
      <c r="JJ190" s="94"/>
      <c r="JK190" s="94"/>
      <c r="JL190" s="94"/>
      <c r="JM190" s="94"/>
      <c r="JN190" s="94"/>
      <c r="JO190" s="95"/>
      <c r="JP190" s="93"/>
      <c r="JQ190" s="94"/>
      <c r="JR190" s="94"/>
      <c r="JS190" s="94"/>
      <c r="JT190" s="94"/>
      <c r="JU190" s="94"/>
      <c r="JV190" s="94"/>
      <c r="JW190" s="94"/>
      <c r="JX190" s="94"/>
      <c r="JY190" s="94"/>
      <c r="JZ190" s="94"/>
      <c r="KA190" s="94"/>
      <c r="KB190" s="94"/>
      <c r="KC190" s="94"/>
      <c r="KD190" s="94"/>
      <c r="KE190" s="94"/>
      <c r="KF190" s="94"/>
      <c r="KG190" s="94"/>
      <c r="KH190" s="94"/>
      <c r="KI190" s="94"/>
      <c r="KJ190" s="94"/>
      <c r="KK190" s="94"/>
      <c r="KL190" s="94"/>
      <c r="KM190" s="94"/>
      <c r="KN190" s="94"/>
      <c r="KO190" s="94"/>
      <c r="KP190" s="94"/>
      <c r="KQ190" s="94"/>
      <c r="KR190" s="94"/>
      <c r="KS190" s="95"/>
      <c r="KT190" s="93"/>
      <c r="KU190" s="94"/>
      <c r="KV190" s="94"/>
      <c r="KW190" s="94"/>
      <c r="KX190" s="94"/>
      <c r="KY190" s="94"/>
      <c r="KZ190" s="94"/>
      <c r="LA190" s="94"/>
      <c r="LB190" s="94"/>
      <c r="LC190" s="94"/>
      <c r="LD190" s="94"/>
      <c r="LE190" s="94"/>
      <c r="LF190" s="94"/>
      <c r="LG190" s="94"/>
      <c r="LH190" s="94"/>
      <c r="LI190" s="94"/>
      <c r="LJ190" s="94"/>
      <c r="LK190" s="94"/>
      <c r="LL190" s="94"/>
      <c r="LM190" s="94"/>
      <c r="LN190" s="94"/>
      <c r="LO190" s="94"/>
      <c r="LP190" s="94"/>
      <c r="LQ190" s="94"/>
      <c r="LR190" s="94"/>
      <c r="LS190" s="94"/>
      <c r="LT190" s="94"/>
      <c r="LU190" s="94"/>
      <c r="LV190" s="94"/>
      <c r="LW190" s="95"/>
      <c r="LX190" s="93"/>
      <c r="LY190" s="94"/>
      <c r="LZ190" s="94"/>
      <c r="MA190" s="94"/>
      <c r="MB190" s="94"/>
      <c r="MC190" s="94"/>
      <c r="MD190" s="94"/>
      <c r="ME190" s="94"/>
      <c r="MF190" s="94"/>
      <c r="MG190" s="94"/>
      <c r="MH190" s="94"/>
      <c r="MI190" s="94"/>
      <c r="MJ190" s="94"/>
      <c r="MK190" s="94"/>
      <c r="ML190" s="94"/>
      <c r="MM190" s="94"/>
      <c r="MN190" s="94"/>
      <c r="MO190" s="94"/>
      <c r="MP190" s="94"/>
      <c r="MQ190" s="94"/>
      <c r="MR190" s="94"/>
      <c r="MS190" s="94"/>
      <c r="MT190" s="94"/>
      <c r="MU190" s="94"/>
      <c r="MV190" s="94"/>
      <c r="MW190" s="94"/>
      <c r="MX190" s="94"/>
      <c r="MY190" s="94"/>
      <c r="MZ190" s="94"/>
      <c r="NA190" s="95"/>
      <c r="NB190" s="115" t="s">
        <v>131</v>
      </c>
      <c r="NC190" s="116" t="s">
        <v>132</v>
      </c>
    </row>
    <row r="191" spans="1:367" x14ac:dyDescent="0.35">
      <c r="A191" s="59" t="s">
        <v>109</v>
      </c>
      <c r="B191" s="15" t="s">
        <v>31</v>
      </c>
      <c r="C191" s="144"/>
      <c r="D191" s="151" t="s">
        <v>260</v>
      </c>
      <c r="E191" s="102">
        <f t="shared" si="2"/>
        <v>0</v>
      </c>
      <c r="F191" s="93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5"/>
      <c r="AJ191" s="93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5"/>
      <c r="BN191" s="93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5"/>
      <c r="CR191" s="93"/>
      <c r="CS191" s="94"/>
      <c r="CT191" s="94"/>
      <c r="CU191" s="94"/>
      <c r="CV191" s="94"/>
      <c r="CW191" s="94"/>
      <c r="CX191" s="94"/>
      <c r="CY191" s="94"/>
      <c r="CZ191" s="94"/>
      <c r="DA191" s="94"/>
      <c r="DB191" s="94"/>
      <c r="DC191" s="94"/>
      <c r="DD191" s="94"/>
      <c r="DE191" s="94"/>
      <c r="DF191" s="94"/>
      <c r="DG191" s="94"/>
      <c r="DH191" s="94"/>
      <c r="DI191" s="94"/>
      <c r="DJ191" s="94"/>
      <c r="DK191" s="94"/>
      <c r="DL191" s="94"/>
      <c r="DM191" s="94"/>
      <c r="DN191" s="94"/>
      <c r="DO191" s="94"/>
      <c r="DP191" s="94"/>
      <c r="DQ191" s="94"/>
      <c r="DR191" s="94"/>
      <c r="DS191" s="94"/>
      <c r="DT191" s="94"/>
      <c r="DU191" s="95"/>
      <c r="DV191" s="93"/>
      <c r="DW191" s="94"/>
      <c r="DX191" s="94"/>
      <c r="DY191" s="94"/>
      <c r="DZ191" s="94"/>
      <c r="EA191" s="94"/>
      <c r="EB191" s="94"/>
      <c r="EC191" s="94"/>
      <c r="ED191" s="94"/>
      <c r="EE191" s="94"/>
      <c r="EF191" s="94"/>
      <c r="EG191" s="94"/>
      <c r="EH191" s="94"/>
      <c r="EI191" s="94"/>
      <c r="EJ191" s="94"/>
      <c r="EK191" s="94"/>
      <c r="EL191" s="94"/>
      <c r="EM191" s="94"/>
      <c r="EN191" s="94"/>
      <c r="EO191" s="94"/>
      <c r="EP191" s="94"/>
      <c r="EQ191" s="94"/>
      <c r="ER191" s="94"/>
      <c r="ES191" s="94"/>
      <c r="ET191" s="94"/>
      <c r="EU191" s="94"/>
      <c r="EV191" s="94"/>
      <c r="EW191" s="94"/>
      <c r="EX191" s="94"/>
      <c r="EY191" s="95"/>
      <c r="EZ191" s="93"/>
      <c r="FA191" s="94"/>
      <c r="FB191" s="94"/>
      <c r="FC191" s="94"/>
      <c r="FD191" s="94"/>
      <c r="FE191" s="94"/>
      <c r="FF191" s="94"/>
      <c r="FG191" s="94"/>
      <c r="FH191" s="94"/>
      <c r="FI191" s="94"/>
      <c r="FJ191" s="94"/>
      <c r="FK191" s="94"/>
      <c r="FL191" s="94"/>
      <c r="FM191" s="94"/>
      <c r="FN191" s="94"/>
      <c r="FO191" s="94"/>
      <c r="FP191" s="94"/>
      <c r="FQ191" s="94"/>
      <c r="FR191" s="94"/>
      <c r="FS191" s="94"/>
      <c r="FT191" s="94"/>
      <c r="FU191" s="94"/>
      <c r="FV191" s="94"/>
      <c r="FW191" s="94"/>
      <c r="FX191" s="94"/>
      <c r="FY191" s="94"/>
      <c r="FZ191" s="94"/>
      <c r="GA191" s="94"/>
      <c r="GB191" s="94"/>
      <c r="GC191" s="95"/>
      <c r="GD191" s="93"/>
      <c r="GE191" s="94"/>
      <c r="GF191" s="94"/>
      <c r="GG191" s="94"/>
      <c r="GH191" s="94"/>
      <c r="GI191" s="94"/>
      <c r="GJ191" s="94"/>
      <c r="GK191" s="94"/>
      <c r="GL191" s="94"/>
      <c r="GM191" s="94"/>
      <c r="GN191" s="94"/>
      <c r="GO191" s="94"/>
      <c r="GP191" s="94"/>
      <c r="GQ191" s="94"/>
      <c r="GR191" s="94"/>
      <c r="GS191" s="94"/>
      <c r="GT191" s="94"/>
      <c r="GU191" s="94"/>
      <c r="GV191" s="94"/>
      <c r="GW191" s="94"/>
      <c r="GX191" s="94"/>
      <c r="GY191" s="94"/>
      <c r="GZ191" s="94"/>
      <c r="HA191" s="94"/>
      <c r="HB191" s="94"/>
      <c r="HC191" s="94"/>
      <c r="HD191" s="94"/>
      <c r="HE191" s="94"/>
      <c r="HF191" s="94"/>
      <c r="HG191" s="95"/>
      <c r="HH191" s="93"/>
      <c r="HI191" s="94"/>
      <c r="HJ191" s="94"/>
      <c r="HK191" s="94"/>
      <c r="HL191" s="94"/>
      <c r="HM191" s="94"/>
      <c r="HN191" s="94"/>
      <c r="HO191" s="94"/>
      <c r="HP191" s="94"/>
      <c r="HQ191" s="94"/>
      <c r="HR191" s="94"/>
      <c r="HS191" s="94"/>
      <c r="HT191" s="94"/>
      <c r="HU191" s="94"/>
      <c r="HV191" s="94"/>
      <c r="HW191" s="94"/>
      <c r="HX191" s="94"/>
      <c r="HY191" s="94"/>
      <c r="HZ191" s="94"/>
      <c r="IA191" s="94"/>
      <c r="IB191" s="94"/>
      <c r="IC191" s="94"/>
      <c r="ID191" s="94"/>
      <c r="IE191" s="94"/>
      <c r="IF191" s="94"/>
      <c r="IG191" s="94"/>
      <c r="IH191" s="94"/>
      <c r="II191" s="94"/>
      <c r="IJ191" s="94"/>
      <c r="IK191" s="95"/>
      <c r="IL191" s="95"/>
      <c r="IM191" s="95"/>
      <c r="IN191" s="95"/>
      <c r="IO191" s="95"/>
      <c r="IP191" s="95"/>
      <c r="IQ191" s="95"/>
      <c r="IR191" s="95"/>
      <c r="IS191" s="95"/>
      <c r="IT191" s="95"/>
      <c r="IU191" s="95"/>
      <c r="IV191" s="95"/>
      <c r="IW191" s="95"/>
      <c r="IX191" s="95"/>
      <c r="IY191" s="95"/>
      <c r="IZ191" s="95"/>
      <c r="JA191" s="95"/>
      <c r="JB191" s="95"/>
      <c r="JC191" s="95"/>
      <c r="JD191" s="95"/>
      <c r="JE191" s="95"/>
      <c r="JF191" s="95"/>
      <c r="JG191" s="95"/>
      <c r="JH191" s="95"/>
      <c r="JI191" s="95"/>
      <c r="JJ191" s="95"/>
      <c r="JK191" s="95"/>
      <c r="JL191" s="95"/>
      <c r="JM191" s="95"/>
      <c r="JN191" s="95"/>
      <c r="JO191" s="95"/>
      <c r="JP191" s="95"/>
      <c r="JQ191" s="95"/>
      <c r="JR191" s="95"/>
      <c r="JS191" s="95"/>
      <c r="JT191" s="95"/>
      <c r="JU191" s="95"/>
      <c r="JV191" s="95"/>
      <c r="JW191" s="95"/>
      <c r="JX191" s="95"/>
      <c r="JY191" s="95"/>
      <c r="JZ191" s="95"/>
      <c r="KA191" s="95"/>
      <c r="KB191" s="95"/>
      <c r="KC191" s="95"/>
      <c r="KD191" s="95"/>
      <c r="KE191" s="95"/>
      <c r="KF191" s="95"/>
      <c r="KG191" s="95"/>
      <c r="KH191" s="95"/>
      <c r="KI191" s="95"/>
      <c r="KJ191" s="95"/>
      <c r="KK191" s="95"/>
      <c r="KL191" s="95"/>
      <c r="KM191" s="95"/>
      <c r="KN191" s="95"/>
      <c r="KO191" s="95"/>
      <c r="KP191" s="95"/>
      <c r="KQ191" s="95"/>
      <c r="KR191" s="95"/>
      <c r="KS191" s="95"/>
      <c r="KT191" s="95"/>
      <c r="KU191" s="95"/>
      <c r="KV191" s="95"/>
      <c r="KW191" s="95"/>
      <c r="KX191" s="95"/>
      <c r="KY191" s="95"/>
      <c r="KZ191" s="95"/>
      <c r="LA191" s="95"/>
      <c r="LB191" s="95"/>
      <c r="LC191" s="95"/>
      <c r="LD191" s="95"/>
      <c r="LE191" s="95"/>
      <c r="LF191" s="95"/>
      <c r="LG191" s="95"/>
      <c r="LH191" s="95"/>
      <c r="LI191" s="95"/>
      <c r="LJ191" s="95"/>
      <c r="LK191" s="95"/>
      <c r="LL191" s="95"/>
      <c r="LM191" s="95"/>
      <c r="LN191" s="95"/>
      <c r="LO191" s="95"/>
      <c r="LP191" s="95"/>
      <c r="LQ191" s="95"/>
      <c r="LR191" s="95"/>
      <c r="LS191" s="95"/>
      <c r="LT191" s="95"/>
      <c r="LU191" s="95"/>
      <c r="LV191" s="95"/>
      <c r="LW191" s="95"/>
      <c r="LX191" s="95"/>
      <c r="LY191" s="95"/>
      <c r="LZ191" s="95"/>
      <c r="MA191" s="95"/>
      <c r="MB191" s="95"/>
      <c r="MC191" s="95"/>
      <c r="MD191" s="95"/>
      <c r="ME191" s="95"/>
      <c r="MF191" s="95"/>
      <c r="MG191" s="95"/>
      <c r="MH191" s="95"/>
      <c r="MI191" s="95"/>
      <c r="MJ191" s="95"/>
      <c r="MK191" s="95"/>
      <c r="ML191" s="95"/>
      <c r="MM191" s="95"/>
      <c r="MN191" s="95"/>
      <c r="MO191" s="95"/>
      <c r="MP191" s="95"/>
      <c r="MQ191" s="95"/>
      <c r="MR191" s="95"/>
      <c r="MS191" s="95"/>
      <c r="MT191" s="95"/>
      <c r="MU191" s="95"/>
      <c r="MV191" s="95"/>
      <c r="MW191" s="95"/>
      <c r="MX191" s="95"/>
      <c r="MY191" s="95"/>
      <c r="MZ191" s="95"/>
      <c r="NA191" s="95"/>
      <c r="NB191" s="8"/>
      <c r="NC191" s="27"/>
    </row>
    <row r="192" spans="1:367" x14ac:dyDescent="0.35">
      <c r="A192" s="60" t="s">
        <v>247</v>
      </c>
      <c r="B192" s="4" t="s">
        <v>32</v>
      </c>
      <c r="C192" s="145"/>
      <c r="D192" s="152" t="s">
        <v>261</v>
      </c>
      <c r="E192" s="107">
        <f t="shared" si="2"/>
        <v>0</v>
      </c>
      <c r="F192" s="93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5"/>
      <c r="AJ192" s="93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5"/>
      <c r="BN192" s="93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94"/>
      <c r="CP192" s="94"/>
      <c r="CQ192" s="95"/>
      <c r="CR192" s="93"/>
      <c r="CS192" s="94"/>
      <c r="CT192" s="94"/>
      <c r="CU192" s="94"/>
      <c r="CV192" s="94"/>
      <c r="CW192" s="94"/>
      <c r="CX192" s="94"/>
      <c r="CY192" s="94"/>
      <c r="CZ192" s="94"/>
      <c r="DA192" s="94"/>
      <c r="DB192" s="94"/>
      <c r="DC192" s="94"/>
      <c r="DD192" s="94"/>
      <c r="DE192" s="94"/>
      <c r="DF192" s="94"/>
      <c r="DG192" s="94"/>
      <c r="DH192" s="94"/>
      <c r="DI192" s="94"/>
      <c r="DJ192" s="94"/>
      <c r="DK192" s="94"/>
      <c r="DL192" s="94"/>
      <c r="DM192" s="94"/>
      <c r="DN192" s="94"/>
      <c r="DO192" s="94"/>
      <c r="DP192" s="94"/>
      <c r="DQ192" s="94"/>
      <c r="DR192" s="94"/>
      <c r="DS192" s="94"/>
      <c r="DT192" s="94"/>
      <c r="DU192" s="95"/>
      <c r="DV192" s="93"/>
      <c r="DW192" s="94"/>
      <c r="DX192" s="94"/>
      <c r="DY192" s="94"/>
      <c r="DZ192" s="94"/>
      <c r="EA192" s="94"/>
      <c r="EB192" s="94"/>
      <c r="EC192" s="94"/>
      <c r="ED192" s="94"/>
      <c r="EE192" s="94"/>
      <c r="EF192" s="94"/>
      <c r="EG192" s="94"/>
      <c r="EH192" s="94"/>
      <c r="EI192" s="94"/>
      <c r="EJ192" s="94"/>
      <c r="EK192" s="94"/>
      <c r="EL192" s="94"/>
      <c r="EM192" s="94"/>
      <c r="EN192" s="94"/>
      <c r="EO192" s="94"/>
      <c r="EP192" s="94"/>
      <c r="EQ192" s="94"/>
      <c r="ER192" s="94"/>
      <c r="ES192" s="94"/>
      <c r="ET192" s="94"/>
      <c r="EU192" s="94"/>
      <c r="EV192" s="94"/>
      <c r="EW192" s="94"/>
      <c r="EX192" s="94"/>
      <c r="EY192" s="95"/>
      <c r="EZ192" s="93"/>
      <c r="FA192" s="94"/>
      <c r="FB192" s="94"/>
      <c r="FC192" s="94"/>
      <c r="FD192" s="94"/>
      <c r="FE192" s="94"/>
      <c r="FF192" s="94"/>
      <c r="FG192" s="94"/>
      <c r="FH192" s="94"/>
      <c r="FI192" s="94"/>
      <c r="FJ192" s="94"/>
      <c r="FK192" s="94"/>
      <c r="FL192" s="94"/>
      <c r="FM192" s="94"/>
      <c r="FN192" s="94"/>
      <c r="FO192" s="94"/>
      <c r="FP192" s="94"/>
      <c r="FQ192" s="94"/>
      <c r="FR192" s="94"/>
      <c r="FS192" s="94"/>
      <c r="FT192" s="94"/>
      <c r="FU192" s="94"/>
      <c r="FV192" s="94"/>
      <c r="FW192" s="94"/>
      <c r="FX192" s="94"/>
      <c r="FY192" s="94"/>
      <c r="FZ192" s="94"/>
      <c r="GA192" s="94"/>
      <c r="GB192" s="94"/>
      <c r="GC192" s="95"/>
      <c r="GD192" s="93"/>
      <c r="GE192" s="94"/>
      <c r="GF192" s="94"/>
      <c r="GG192" s="94"/>
      <c r="GH192" s="94"/>
      <c r="GI192" s="94"/>
      <c r="GJ192" s="94"/>
      <c r="GK192" s="94"/>
      <c r="GL192" s="94"/>
      <c r="GM192" s="94"/>
      <c r="GN192" s="94"/>
      <c r="GO192" s="94"/>
      <c r="GP192" s="94"/>
      <c r="GQ192" s="94"/>
      <c r="GR192" s="94"/>
      <c r="GS192" s="94"/>
      <c r="GT192" s="94"/>
      <c r="GU192" s="94"/>
      <c r="GV192" s="94"/>
      <c r="GW192" s="94"/>
      <c r="GX192" s="94"/>
      <c r="GY192" s="94"/>
      <c r="GZ192" s="94"/>
      <c r="HA192" s="94"/>
      <c r="HB192" s="94"/>
      <c r="HC192" s="94"/>
      <c r="HD192" s="94"/>
      <c r="HE192" s="94"/>
      <c r="HF192" s="94"/>
      <c r="HG192" s="95"/>
      <c r="HH192" s="93"/>
      <c r="HI192" s="94"/>
      <c r="HJ192" s="94"/>
      <c r="HK192" s="94"/>
      <c r="HL192" s="94"/>
      <c r="HM192" s="94"/>
      <c r="HN192" s="94"/>
      <c r="HO192" s="94"/>
      <c r="HP192" s="94"/>
      <c r="HQ192" s="94"/>
      <c r="HR192" s="94"/>
      <c r="HS192" s="94"/>
      <c r="HT192" s="94"/>
      <c r="HU192" s="94"/>
      <c r="HV192" s="94"/>
      <c r="HW192" s="94"/>
      <c r="HX192" s="94"/>
      <c r="HY192" s="94"/>
      <c r="HZ192" s="94"/>
      <c r="IA192" s="94"/>
      <c r="IB192" s="94"/>
      <c r="IC192" s="94"/>
      <c r="ID192" s="94"/>
      <c r="IE192" s="94"/>
      <c r="IF192" s="94"/>
      <c r="IG192" s="94"/>
      <c r="IH192" s="94"/>
      <c r="II192" s="94"/>
      <c r="IJ192" s="94"/>
      <c r="IK192" s="95"/>
      <c r="IL192" s="93"/>
      <c r="IM192" s="94"/>
      <c r="IN192" s="94"/>
      <c r="IO192" s="94"/>
      <c r="IP192" s="94"/>
      <c r="IQ192" s="94"/>
      <c r="IR192" s="94"/>
      <c r="IS192" s="94"/>
      <c r="IT192" s="94"/>
      <c r="IU192" s="94"/>
      <c r="IV192" s="94"/>
      <c r="IW192" s="94"/>
      <c r="IX192" s="94"/>
      <c r="IY192" s="94"/>
      <c r="IZ192" s="94"/>
      <c r="JA192" s="94"/>
      <c r="JB192" s="94"/>
      <c r="JC192" s="94"/>
      <c r="JD192" s="94"/>
      <c r="JE192" s="94"/>
      <c r="JF192" s="94"/>
      <c r="JG192" s="94"/>
      <c r="JH192" s="94"/>
      <c r="JI192" s="94"/>
      <c r="JJ192" s="94"/>
      <c r="JK192" s="94"/>
      <c r="JL192" s="94"/>
      <c r="JM192" s="94"/>
      <c r="JN192" s="94"/>
      <c r="JO192" s="95"/>
      <c r="JP192" s="93"/>
      <c r="JQ192" s="94"/>
      <c r="JR192" s="94"/>
      <c r="JS192" s="94"/>
      <c r="JT192" s="94"/>
      <c r="JU192" s="94"/>
      <c r="JV192" s="94"/>
      <c r="JW192" s="94"/>
      <c r="JX192" s="94"/>
      <c r="JY192" s="94"/>
      <c r="JZ192" s="94"/>
      <c r="KA192" s="94"/>
      <c r="KB192" s="94"/>
      <c r="KC192" s="94"/>
      <c r="KD192" s="94"/>
      <c r="KE192" s="94"/>
      <c r="KF192" s="94"/>
      <c r="KG192" s="94"/>
      <c r="KH192" s="94"/>
      <c r="KI192" s="94"/>
      <c r="KJ192" s="94"/>
      <c r="KK192" s="94"/>
      <c r="KL192" s="94"/>
      <c r="KM192" s="94"/>
      <c r="KN192" s="94"/>
      <c r="KO192" s="94"/>
      <c r="KP192" s="94"/>
      <c r="KQ192" s="94"/>
      <c r="KR192" s="94"/>
      <c r="KS192" s="95"/>
      <c r="KT192" s="93"/>
      <c r="KU192" s="94"/>
      <c r="KV192" s="94"/>
      <c r="KW192" s="94"/>
      <c r="KX192" s="94"/>
      <c r="KY192" s="94"/>
      <c r="KZ192" s="94"/>
      <c r="LA192" s="94"/>
      <c r="LB192" s="94"/>
      <c r="LC192" s="94"/>
      <c r="LD192" s="94"/>
      <c r="LE192" s="94"/>
      <c r="LF192" s="94"/>
      <c r="LG192" s="94"/>
      <c r="LH192" s="94"/>
      <c r="LI192" s="94"/>
      <c r="LJ192" s="94"/>
      <c r="LK192" s="94"/>
      <c r="LL192" s="94"/>
      <c r="LM192" s="94"/>
      <c r="LN192" s="94"/>
      <c r="LO192" s="94"/>
      <c r="LP192" s="94"/>
      <c r="LQ192" s="94"/>
      <c r="LR192" s="94"/>
      <c r="LS192" s="94"/>
      <c r="LT192" s="94"/>
      <c r="LU192" s="94"/>
      <c r="LV192" s="94"/>
      <c r="LW192" s="95"/>
      <c r="LX192" s="93"/>
      <c r="LY192" s="94"/>
      <c r="LZ192" s="94"/>
      <c r="MA192" s="94"/>
      <c r="MB192" s="94"/>
      <c r="MC192" s="94"/>
      <c r="MD192" s="94"/>
      <c r="ME192" s="94"/>
      <c r="MF192" s="94"/>
      <c r="MG192" s="94"/>
      <c r="MH192" s="94"/>
      <c r="MI192" s="94"/>
      <c r="MJ192" s="94"/>
      <c r="MK192" s="94"/>
      <c r="ML192" s="94"/>
      <c r="MM192" s="94"/>
      <c r="MN192" s="94"/>
      <c r="MO192" s="94"/>
      <c r="MP192" s="94"/>
      <c r="MQ192" s="94"/>
      <c r="MR192" s="94"/>
      <c r="MS192" s="94"/>
      <c r="MT192" s="94"/>
      <c r="MU192" s="94"/>
      <c r="MV192" s="94"/>
      <c r="MW192" s="94"/>
      <c r="MX192" s="94"/>
      <c r="MY192" s="94"/>
      <c r="MZ192" s="94"/>
      <c r="NA192" s="95"/>
      <c r="NB192" s="115" t="s">
        <v>131</v>
      </c>
      <c r="NC192" s="116" t="s">
        <v>132</v>
      </c>
    </row>
    <row r="193" spans="1:367" x14ac:dyDescent="0.35">
      <c r="A193" s="60" t="s">
        <v>248</v>
      </c>
      <c r="B193" s="4" t="s">
        <v>32</v>
      </c>
      <c r="C193" s="145"/>
      <c r="D193" s="152" t="s">
        <v>261</v>
      </c>
      <c r="E193" s="107">
        <f t="shared" si="2"/>
        <v>0</v>
      </c>
      <c r="F193" s="93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5"/>
      <c r="AJ193" s="93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5"/>
      <c r="BN193" s="93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5"/>
      <c r="CR193" s="93"/>
      <c r="CS193" s="94"/>
      <c r="CT193" s="94"/>
      <c r="CU193" s="94"/>
      <c r="CV193" s="94"/>
      <c r="CW193" s="94"/>
      <c r="CX193" s="94"/>
      <c r="CY193" s="94"/>
      <c r="CZ193" s="94"/>
      <c r="DA193" s="94"/>
      <c r="DB193" s="94"/>
      <c r="DC193" s="94"/>
      <c r="DD193" s="94"/>
      <c r="DE193" s="94"/>
      <c r="DF193" s="94"/>
      <c r="DG193" s="94"/>
      <c r="DH193" s="94"/>
      <c r="DI193" s="94"/>
      <c r="DJ193" s="94"/>
      <c r="DK193" s="94"/>
      <c r="DL193" s="94"/>
      <c r="DM193" s="94"/>
      <c r="DN193" s="94"/>
      <c r="DO193" s="94"/>
      <c r="DP193" s="94"/>
      <c r="DQ193" s="94"/>
      <c r="DR193" s="94"/>
      <c r="DS193" s="94"/>
      <c r="DT193" s="94"/>
      <c r="DU193" s="95"/>
      <c r="DV193" s="93"/>
      <c r="DW193" s="94"/>
      <c r="DX193" s="94"/>
      <c r="DY193" s="94"/>
      <c r="DZ193" s="94"/>
      <c r="EA193" s="94"/>
      <c r="EB193" s="94"/>
      <c r="EC193" s="94"/>
      <c r="ED193" s="94"/>
      <c r="EE193" s="94"/>
      <c r="EF193" s="94"/>
      <c r="EG193" s="94"/>
      <c r="EH193" s="94"/>
      <c r="EI193" s="94"/>
      <c r="EJ193" s="94"/>
      <c r="EK193" s="94"/>
      <c r="EL193" s="94"/>
      <c r="EM193" s="94"/>
      <c r="EN193" s="94"/>
      <c r="EO193" s="94"/>
      <c r="EP193" s="94"/>
      <c r="EQ193" s="94"/>
      <c r="ER193" s="94"/>
      <c r="ES193" s="94"/>
      <c r="ET193" s="94"/>
      <c r="EU193" s="94"/>
      <c r="EV193" s="94"/>
      <c r="EW193" s="94"/>
      <c r="EX193" s="94"/>
      <c r="EY193" s="95"/>
      <c r="EZ193" s="93"/>
      <c r="FA193" s="94"/>
      <c r="FB193" s="94"/>
      <c r="FC193" s="94"/>
      <c r="FD193" s="94"/>
      <c r="FE193" s="94"/>
      <c r="FF193" s="94"/>
      <c r="FG193" s="94"/>
      <c r="FH193" s="94"/>
      <c r="FI193" s="94"/>
      <c r="FJ193" s="94"/>
      <c r="FK193" s="94"/>
      <c r="FL193" s="94"/>
      <c r="FM193" s="94"/>
      <c r="FN193" s="94"/>
      <c r="FO193" s="94"/>
      <c r="FP193" s="94"/>
      <c r="FQ193" s="94"/>
      <c r="FR193" s="94"/>
      <c r="FS193" s="94"/>
      <c r="FT193" s="94"/>
      <c r="FU193" s="94"/>
      <c r="FV193" s="94"/>
      <c r="FW193" s="94"/>
      <c r="FX193" s="94"/>
      <c r="FY193" s="94"/>
      <c r="FZ193" s="94"/>
      <c r="GA193" s="94"/>
      <c r="GB193" s="94"/>
      <c r="GC193" s="95"/>
      <c r="GD193" s="93"/>
      <c r="GE193" s="94"/>
      <c r="GF193" s="94"/>
      <c r="GG193" s="94"/>
      <c r="GH193" s="94"/>
      <c r="GI193" s="94"/>
      <c r="GJ193" s="94"/>
      <c r="GK193" s="94"/>
      <c r="GL193" s="94"/>
      <c r="GM193" s="94"/>
      <c r="GN193" s="94"/>
      <c r="GO193" s="94"/>
      <c r="GP193" s="94"/>
      <c r="GQ193" s="94"/>
      <c r="GR193" s="94"/>
      <c r="GS193" s="94"/>
      <c r="GT193" s="94"/>
      <c r="GU193" s="94"/>
      <c r="GV193" s="94"/>
      <c r="GW193" s="94"/>
      <c r="GX193" s="94"/>
      <c r="GY193" s="94"/>
      <c r="GZ193" s="94"/>
      <c r="HA193" s="94"/>
      <c r="HB193" s="94"/>
      <c r="HC193" s="94"/>
      <c r="HD193" s="94"/>
      <c r="HE193" s="94"/>
      <c r="HF193" s="94"/>
      <c r="HG193" s="95"/>
      <c r="HH193" s="93"/>
      <c r="HI193" s="94"/>
      <c r="HJ193" s="94"/>
      <c r="HK193" s="94"/>
      <c r="HL193" s="94"/>
      <c r="HM193" s="94"/>
      <c r="HN193" s="94"/>
      <c r="HO193" s="94"/>
      <c r="HP193" s="94"/>
      <c r="HQ193" s="94"/>
      <c r="HR193" s="94"/>
      <c r="HS193" s="94"/>
      <c r="HT193" s="94"/>
      <c r="HU193" s="94"/>
      <c r="HV193" s="94"/>
      <c r="HW193" s="94"/>
      <c r="HX193" s="94"/>
      <c r="HY193" s="94"/>
      <c r="HZ193" s="94"/>
      <c r="IA193" s="94"/>
      <c r="IB193" s="94"/>
      <c r="IC193" s="94"/>
      <c r="ID193" s="94"/>
      <c r="IE193" s="94"/>
      <c r="IF193" s="94"/>
      <c r="IG193" s="94"/>
      <c r="IH193" s="94"/>
      <c r="II193" s="94"/>
      <c r="IJ193" s="94"/>
      <c r="IK193" s="95"/>
      <c r="IL193" s="93"/>
      <c r="IM193" s="94"/>
      <c r="IN193" s="94"/>
      <c r="IO193" s="94"/>
      <c r="IP193" s="94"/>
      <c r="IQ193" s="94"/>
      <c r="IR193" s="94"/>
      <c r="IS193" s="94"/>
      <c r="IT193" s="94"/>
      <c r="IU193" s="94"/>
      <c r="IV193" s="94"/>
      <c r="IW193" s="94"/>
      <c r="IX193" s="94"/>
      <c r="IY193" s="94"/>
      <c r="IZ193" s="94"/>
      <c r="JA193" s="94"/>
      <c r="JB193" s="94"/>
      <c r="JC193" s="94"/>
      <c r="JD193" s="94"/>
      <c r="JE193" s="94"/>
      <c r="JF193" s="94"/>
      <c r="JG193" s="94"/>
      <c r="JH193" s="94"/>
      <c r="JI193" s="94"/>
      <c r="JJ193" s="94"/>
      <c r="JK193" s="94"/>
      <c r="JL193" s="94"/>
      <c r="JM193" s="94"/>
      <c r="JN193" s="94"/>
      <c r="JO193" s="95"/>
      <c r="JP193" s="93"/>
      <c r="JQ193" s="94"/>
      <c r="JR193" s="94"/>
      <c r="JS193" s="94"/>
      <c r="JT193" s="94"/>
      <c r="JU193" s="94"/>
      <c r="JV193" s="94"/>
      <c r="JW193" s="94"/>
      <c r="JX193" s="94"/>
      <c r="JY193" s="94"/>
      <c r="JZ193" s="94"/>
      <c r="KA193" s="94"/>
      <c r="KB193" s="94"/>
      <c r="KC193" s="94"/>
      <c r="KD193" s="94"/>
      <c r="KE193" s="94"/>
      <c r="KF193" s="94"/>
      <c r="KG193" s="94"/>
      <c r="KH193" s="94"/>
      <c r="KI193" s="94"/>
      <c r="KJ193" s="94"/>
      <c r="KK193" s="94"/>
      <c r="KL193" s="94"/>
      <c r="KM193" s="94"/>
      <c r="KN193" s="94"/>
      <c r="KO193" s="94"/>
      <c r="KP193" s="94"/>
      <c r="KQ193" s="94"/>
      <c r="KR193" s="94"/>
      <c r="KS193" s="95"/>
      <c r="KT193" s="93"/>
      <c r="KU193" s="94"/>
      <c r="KV193" s="94"/>
      <c r="KW193" s="94"/>
      <c r="KX193" s="94"/>
      <c r="KY193" s="94"/>
      <c r="KZ193" s="94"/>
      <c r="LA193" s="94"/>
      <c r="LB193" s="94"/>
      <c r="LC193" s="94"/>
      <c r="LD193" s="94"/>
      <c r="LE193" s="94"/>
      <c r="LF193" s="94"/>
      <c r="LG193" s="94"/>
      <c r="LH193" s="94"/>
      <c r="LI193" s="94"/>
      <c r="LJ193" s="94"/>
      <c r="LK193" s="94"/>
      <c r="LL193" s="94"/>
      <c r="LM193" s="94"/>
      <c r="LN193" s="94"/>
      <c r="LO193" s="94"/>
      <c r="LP193" s="94"/>
      <c r="LQ193" s="94"/>
      <c r="LR193" s="94"/>
      <c r="LS193" s="94"/>
      <c r="LT193" s="94"/>
      <c r="LU193" s="94"/>
      <c r="LV193" s="94"/>
      <c r="LW193" s="95"/>
      <c r="LX193" s="93"/>
      <c r="LY193" s="94"/>
      <c r="LZ193" s="94"/>
      <c r="MA193" s="94"/>
      <c r="MB193" s="94"/>
      <c r="MC193" s="94"/>
      <c r="MD193" s="94"/>
      <c r="ME193" s="94"/>
      <c r="MF193" s="94"/>
      <c r="MG193" s="94"/>
      <c r="MH193" s="94"/>
      <c r="MI193" s="94"/>
      <c r="MJ193" s="94"/>
      <c r="MK193" s="94"/>
      <c r="ML193" s="94"/>
      <c r="MM193" s="94"/>
      <c r="MN193" s="94"/>
      <c r="MO193" s="94"/>
      <c r="MP193" s="94"/>
      <c r="MQ193" s="94"/>
      <c r="MR193" s="94"/>
      <c r="MS193" s="94"/>
      <c r="MT193" s="94"/>
      <c r="MU193" s="94"/>
      <c r="MV193" s="94"/>
      <c r="MW193" s="94"/>
      <c r="MX193" s="94"/>
      <c r="MY193" s="94"/>
      <c r="MZ193" s="94"/>
      <c r="NA193" s="95"/>
      <c r="NB193" s="115" t="s">
        <v>131</v>
      </c>
      <c r="NC193" s="116" t="s">
        <v>132</v>
      </c>
    </row>
    <row r="194" spans="1:367" x14ac:dyDescent="0.35">
      <c r="A194" s="59" t="s">
        <v>110</v>
      </c>
      <c r="B194" s="15" t="s">
        <v>31</v>
      </c>
      <c r="C194" s="144"/>
      <c r="D194" s="151" t="s">
        <v>260</v>
      </c>
      <c r="E194" s="102">
        <f t="shared" si="2"/>
        <v>0</v>
      </c>
      <c r="F194" s="93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5"/>
      <c r="AJ194" s="93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5"/>
      <c r="BN194" s="93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5"/>
      <c r="CR194" s="93"/>
      <c r="CS194" s="94"/>
      <c r="CT194" s="94"/>
      <c r="CU194" s="94"/>
      <c r="CV194" s="94"/>
      <c r="CW194" s="94"/>
      <c r="CX194" s="94"/>
      <c r="CY194" s="94"/>
      <c r="CZ194" s="94"/>
      <c r="DA194" s="94"/>
      <c r="DB194" s="94"/>
      <c r="DC194" s="94"/>
      <c r="DD194" s="94"/>
      <c r="DE194" s="94"/>
      <c r="DF194" s="94"/>
      <c r="DG194" s="94"/>
      <c r="DH194" s="94"/>
      <c r="DI194" s="94"/>
      <c r="DJ194" s="94"/>
      <c r="DK194" s="94"/>
      <c r="DL194" s="94"/>
      <c r="DM194" s="94"/>
      <c r="DN194" s="94"/>
      <c r="DO194" s="94"/>
      <c r="DP194" s="94"/>
      <c r="DQ194" s="94"/>
      <c r="DR194" s="94"/>
      <c r="DS194" s="94"/>
      <c r="DT194" s="94"/>
      <c r="DU194" s="95"/>
      <c r="DV194" s="93"/>
      <c r="DW194" s="94"/>
      <c r="DX194" s="94"/>
      <c r="DY194" s="94"/>
      <c r="DZ194" s="94"/>
      <c r="EA194" s="94"/>
      <c r="EB194" s="94"/>
      <c r="EC194" s="94"/>
      <c r="ED194" s="94"/>
      <c r="EE194" s="94"/>
      <c r="EF194" s="94"/>
      <c r="EG194" s="94"/>
      <c r="EH194" s="94"/>
      <c r="EI194" s="94"/>
      <c r="EJ194" s="94"/>
      <c r="EK194" s="94"/>
      <c r="EL194" s="94"/>
      <c r="EM194" s="94"/>
      <c r="EN194" s="94"/>
      <c r="EO194" s="94"/>
      <c r="EP194" s="94"/>
      <c r="EQ194" s="94"/>
      <c r="ER194" s="94"/>
      <c r="ES194" s="94"/>
      <c r="ET194" s="94"/>
      <c r="EU194" s="94"/>
      <c r="EV194" s="94"/>
      <c r="EW194" s="94"/>
      <c r="EX194" s="94"/>
      <c r="EY194" s="95"/>
      <c r="EZ194" s="93"/>
      <c r="FA194" s="94"/>
      <c r="FB194" s="94"/>
      <c r="FC194" s="94"/>
      <c r="FD194" s="94"/>
      <c r="FE194" s="94"/>
      <c r="FF194" s="94"/>
      <c r="FG194" s="94"/>
      <c r="FH194" s="94"/>
      <c r="FI194" s="94"/>
      <c r="FJ194" s="94"/>
      <c r="FK194" s="94"/>
      <c r="FL194" s="94"/>
      <c r="FM194" s="94"/>
      <c r="FN194" s="94"/>
      <c r="FO194" s="94"/>
      <c r="FP194" s="94"/>
      <c r="FQ194" s="94"/>
      <c r="FR194" s="94"/>
      <c r="FS194" s="94"/>
      <c r="FT194" s="94"/>
      <c r="FU194" s="94"/>
      <c r="FV194" s="94"/>
      <c r="FW194" s="94"/>
      <c r="FX194" s="94"/>
      <c r="FY194" s="94"/>
      <c r="FZ194" s="94"/>
      <c r="GA194" s="94"/>
      <c r="GB194" s="94"/>
      <c r="GC194" s="95"/>
      <c r="GD194" s="93"/>
      <c r="GE194" s="94"/>
      <c r="GF194" s="94"/>
      <c r="GG194" s="94"/>
      <c r="GH194" s="94"/>
      <c r="GI194" s="94"/>
      <c r="GJ194" s="94"/>
      <c r="GK194" s="94"/>
      <c r="GL194" s="94"/>
      <c r="GM194" s="94"/>
      <c r="GN194" s="94"/>
      <c r="GO194" s="94"/>
      <c r="GP194" s="94"/>
      <c r="GQ194" s="94"/>
      <c r="GR194" s="94"/>
      <c r="GS194" s="94"/>
      <c r="GT194" s="94"/>
      <c r="GU194" s="94"/>
      <c r="GV194" s="94"/>
      <c r="GW194" s="94"/>
      <c r="GX194" s="94"/>
      <c r="GY194" s="94"/>
      <c r="GZ194" s="94"/>
      <c r="HA194" s="94"/>
      <c r="HB194" s="94"/>
      <c r="HC194" s="94"/>
      <c r="HD194" s="94"/>
      <c r="HE194" s="94"/>
      <c r="HF194" s="94"/>
      <c r="HG194" s="95"/>
      <c r="HH194" s="93"/>
      <c r="HI194" s="94"/>
      <c r="HJ194" s="94"/>
      <c r="HK194" s="94"/>
      <c r="HL194" s="94"/>
      <c r="HM194" s="94"/>
      <c r="HN194" s="94"/>
      <c r="HO194" s="94"/>
      <c r="HP194" s="94"/>
      <c r="HQ194" s="94"/>
      <c r="HR194" s="94"/>
      <c r="HS194" s="94"/>
      <c r="HT194" s="94"/>
      <c r="HU194" s="94"/>
      <c r="HV194" s="94"/>
      <c r="HW194" s="94"/>
      <c r="HX194" s="94"/>
      <c r="HY194" s="94"/>
      <c r="HZ194" s="94"/>
      <c r="IA194" s="94"/>
      <c r="IB194" s="94"/>
      <c r="IC194" s="94"/>
      <c r="ID194" s="94"/>
      <c r="IE194" s="94"/>
      <c r="IF194" s="94"/>
      <c r="IG194" s="94"/>
      <c r="IH194" s="94"/>
      <c r="II194" s="94"/>
      <c r="IJ194" s="94"/>
      <c r="IK194" s="95"/>
      <c r="IL194" s="93"/>
      <c r="IM194" s="94"/>
      <c r="IN194" s="94"/>
      <c r="IO194" s="94"/>
      <c r="IP194" s="94"/>
      <c r="IQ194" s="94"/>
      <c r="IR194" s="94"/>
      <c r="IS194" s="94"/>
      <c r="IT194" s="94"/>
      <c r="IU194" s="94"/>
      <c r="IV194" s="94"/>
      <c r="IW194" s="94"/>
      <c r="IX194" s="94"/>
      <c r="IY194" s="94"/>
      <c r="IZ194" s="94"/>
      <c r="JA194" s="94"/>
      <c r="JB194" s="94"/>
      <c r="JC194" s="94"/>
      <c r="JD194" s="94"/>
      <c r="JE194" s="94"/>
      <c r="JF194" s="94"/>
      <c r="JG194" s="94"/>
      <c r="JH194" s="94"/>
      <c r="JI194" s="94"/>
      <c r="JJ194" s="94"/>
      <c r="JK194" s="94"/>
      <c r="JL194" s="94"/>
      <c r="JM194" s="94"/>
      <c r="JN194" s="94"/>
      <c r="JO194" s="95"/>
      <c r="JP194" s="93"/>
      <c r="JQ194" s="94"/>
      <c r="JR194" s="94"/>
      <c r="JS194" s="94"/>
      <c r="JT194" s="94"/>
      <c r="JU194" s="94"/>
      <c r="JV194" s="94"/>
      <c r="JW194" s="94"/>
      <c r="JX194" s="94"/>
      <c r="JY194" s="94"/>
      <c r="JZ194" s="94"/>
      <c r="KA194" s="94"/>
      <c r="KB194" s="94"/>
      <c r="KC194" s="94"/>
      <c r="KD194" s="94"/>
      <c r="KE194" s="94"/>
      <c r="KF194" s="94"/>
      <c r="KG194" s="94"/>
      <c r="KH194" s="94"/>
      <c r="KI194" s="94"/>
      <c r="KJ194" s="94"/>
      <c r="KK194" s="94"/>
      <c r="KL194" s="94"/>
      <c r="KM194" s="94"/>
      <c r="KN194" s="94"/>
      <c r="KO194" s="94"/>
      <c r="KP194" s="94"/>
      <c r="KQ194" s="94"/>
      <c r="KR194" s="94"/>
      <c r="KS194" s="95"/>
      <c r="KT194" s="93"/>
      <c r="KU194" s="94"/>
      <c r="KV194" s="94"/>
      <c r="KW194" s="94"/>
      <c r="KX194" s="94"/>
      <c r="KY194" s="94"/>
      <c r="KZ194" s="94"/>
      <c r="LA194" s="94"/>
      <c r="LB194" s="94"/>
      <c r="LC194" s="94"/>
      <c r="LD194" s="94"/>
      <c r="LE194" s="94"/>
      <c r="LF194" s="94"/>
      <c r="LG194" s="94"/>
      <c r="LH194" s="94"/>
      <c r="LI194" s="94"/>
      <c r="LJ194" s="94"/>
      <c r="LK194" s="94"/>
      <c r="LL194" s="94"/>
      <c r="LM194" s="94"/>
      <c r="LN194" s="94"/>
      <c r="LO194" s="94"/>
      <c r="LP194" s="94"/>
      <c r="LQ194" s="94"/>
      <c r="LR194" s="94"/>
      <c r="LS194" s="94"/>
      <c r="LT194" s="94"/>
      <c r="LU194" s="94"/>
      <c r="LV194" s="94"/>
      <c r="LW194" s="95"/>
      <c r="LX194" s="93"/>
      <c r="LY194" s="94"/>
      <c r="LZ194" s="94"/>
      <c r="MA194" s="94"/>
      <c r="MB194" s="94"/>
      <c r="MC194" s="94"/>
      <c r="MD194" s="94"/>
      <c r="ME194" s="94"/>
      <c r="MF194" s="94"/>
      <c r="MG194" s="94"/>
      <c r="MH194" s="94"/>
      <c r="MI194" s="94"/>
      <c r="MJ194" s="94"/>
      <c r="MK194" s="94"/>
      <c r="ML194" s="94"/>
      <c r="MM194" s="94"/>
      <c r="MN194" s="94"/>
      <c r="MO194" s="94"/>
      <c r="MP194" s="94"/>
      <c r="MQ194" s="94"/>
      <c r="MR194" s="94"/>
      <c r="MS194" s="94"/>
      <c r="MT194" s="94"/>
      <c r="MU194" s="94"/>
      <c r="MV194" s="94"/>
      <c r="MW194" s="94"/>
      <c r="MX194" s="94"/>
      <c r="MY194" s="94"/>
      <c r="MZ194" s="94"/>
      <c r="NA194" s="95"/>
      <c r="NB194" s="8"/>
      <c r="NC194" s="27"/>
    </row>
    <row r="195" spans="1:367" x14ac:dyDescent="0.35">
      <c r="A195" s="60" t="s">
        <v>249</v>
      </c>
      <c r="B195" s="4" t="s">
        <v>32</v>
      </c>
      <c r="C195" s="145"/>
      <c r="D195" s="152" t="s">
        <v>261</v>
      </c>
      <c r="E195" s="107">
        <f t="shared" si="2"/>
        <v>0</v>
      </c>
      <c r="F195" s="64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63"/>
      <c r="AJ195" s="64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63"/>
      <c r="BN195" s="64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63"/>
      <c r="CR195" s="64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63"/>
      <c r="DV195" s="64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63"/>
      <c r="EZ195" s="64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63"/>
      <c r="GD195" s="64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63"/>
      <c r="HH195" s="64"/>
      <c r="HI195" s="51"/>
      <c r="HJ195" s="51"/>
      <c r="HK195" s="51"/>
      <c r="HL195" s="51"/>
      <c r="HM195" s="51"/>
      <c r="HN195" s="51"/>
      <c r="HO195" s="51"/>
      <c r="HP195" s="51"/>
      <c r="HQ195" s="51"/>
      <c r="HR195" s="51"/>
      <c r="HS195" s="51"/>
      <c r="HT195" s="51"/>
      <c r="HU195" s="51"/>
      <c r="HV195" s="51"/>
      <c r="HW195" s="51"/>
      <c r="HX195" s="51"/>
      <c r="HY195" s="51"/>
      <c r="HZ195" s="51"/>
      <c r="IA195" s="51"/>
      <c r="IB195" s="51"/>
      <c r="IC195" s="51"/>
      <c r="ID195" s="51"/>
      <c r="IE195" s="51"/>
      <c r="IF195" s="51"/>
      <c r="IG195" s="51"/>
      <c r="IH195" s="51"/>
      <c r="II195" s="51"/>
      <c r="IJ195" s="51"/>
      <c r="IK195" s="63"/>
      <c r="IL195" s="64"/>
      <c r="IM195" s="51"/>
      <c r="IN195" s="51"/>
      <c r="IO195" s="51"/>
      <c r="IP195" s="51"/>
      <c r="IQ195" s="51"/>
      <c r="IR195" s="51"/>
      <c r="IS195" s="51"/>
      <c r="IT195" s="51"/>
      <c r="IU195" s="51"/>
      <c r="IV195" s="51"/>
      <c r="IW195" s="51"/>
      <c r="IX195" s="51"/>
      <c r="IY195" s="51"/>
      <c r="IZ195" s="51"/>
      <c r="JA195" s="51"/>
      <c r="JB195" s="51"/>
      <c r="JC195" s="51"/>
      <c r="JD195" s="51"/>
      <c r="JE195" s="51"/>
      <c r="JF195" s="51"/>
      <c r="JG195" s="51"/>
      <c r="JH195" s="51"/>
      <c r="JI195" s="51"/>
      <c r="JJ195" s="51"/>
      <c r="JK195" s="51"/>
      <c r="JL195" s="51"/>
      <c r="JM195" s="51"/>
      <c r="JN195" s="51"/>
      <c r="JO195" s="63"/>
      <c r="JP195" s="64"/>
      <c r="JQ195" s="51"/>
      <c r="JR195" s="51"/>
      <c r="JS195" s="51"/>
      <c r="JT195" s="51"/>
      <c r="JU195" s="51"/>
      <c r="JV195" s="51"/>
      <c r="JW195" s="51"/>
      <c r="JX195" s="51"/>
      <c r="JY195" s="51"/>
      <c r="JZ195" s="51"/>
      <c r="KA195" s="51"/>
      <c r="KB195" s="51"/>
      <c r="KC195" s="51"/>
      <c r="KD195" s="51"/>
      <c r="KE195" s="51"/>
      <c r="KF195" s="51"/>
      <c r="KG195" s="51"/>
      <c r="KH195" s="51"/>
      <c r="KI195" s="51"/>
      <c r="KJ195" s="51"/>
      <c r="KK195" s="51"/>
      <c r="KL195" s="51"/>
      <c r="KM195" s="51"/>
      <c r="KN195" s="51"/>
      <c r="KO195" s="51"/>
      <c r="KP195" s="51"/>
      <c r="KQ195" s="51"/>
      <c r="KR195" s="51"/>
      <c r="KS195" s="63"/>
      <c r="KT195" s="64"/>
      <c r="KU195" s="51"/>
      <c r="KV195" s="51"/>
      <c r="KW195" s="51"/>
      <c r="KX195" s="51"/>
      <c r="KY195" s="51"/>
      <c r="KZ195" s="51"/>
      <c r="LA195" s="51"/>
      <c r="LB195" s="51"/>
      <c r="LC195" s="51"/>
      <c r="LD195" s="51"/>
      <c r="LE195" s="51"/>
      <c r="LF195" s="51"/>
      <c r="LG195" s="51"/>
      <c r="LH195" s="51"/>
      <c r="LI195" s="51"/>
      <c r="LJ195" s="51"/>
      <c r="LK195" s="51"/>
      <c r="LL195" s="51"/>
      <c r="LM195" s="51"/>
      <c r="LN195" s="51"/>
      <c r="LO195" s="51"/>
      <c r="LP195" s="51"/>
      <c r="LQ195" s="51"/>
      <c r="LR195" s="51"/>
      <c r="LS195" s="51"/>
      <c r="LT195" s="51"/>
      <c r="LU195" s="51"/>
      <c r="LV195" s="51"/>
      <c r="LW195" s="63"/>
      <c r="LX195" s="64"/>
      <c r="LY195" s="51"/>
      <c r="LZ195" s="51"/>
      <c r="MA195" s="51"/>
      <c r="MB195" s="51"/>
      <c r="MC195" s="51"/>
      <c r="MD195" s="51"/>
      <c r="ME195" s="51"/>
      <c r="MF195" s="51"/>
      <c r="MG195" s="51"/>
      <c r="MH195" s="51"/>
      <c r="MI195" s="51"/>
      <c r="MJ195" s="51"/>
      <c r="MK195" s="51"/>
      <c r="ML195" s="51"/>
      <c r="MM195" s="51"/>
      <c r="MN195" s="51"/>
      <c r="MO195" s="51"/>
      <c r="MP195" s="51"/>
      <c r="MQ195" s="51"/>
      <c r="MR195" s="51"/>
      <c r="MS195" s="51"/>
      <c r="MT195" s="51"/>
      <c r="MU195" s="51"/>
      <c r="MV195" s="51"/>
      <c r="MW195" s="51"/>
      <c r="MX195" s="51"/>
      <c r="MY195" s="51"/>
      <c r="MZ195" s="51"/>
      <c r="NA195" s="63"/>
      <c r="NB195" s="115" t="s">
        <v>131</v>
      </c>
      <c r="NC195" s="116" t="s">
        <v>132</v>
      </c>
    </row>
    <row r="196" spans="1:367" x14ac:dyDescent="0.35">
      <c r="A196" s="60" t="s">
        <v>250</v>
      </c>
      <c r="B196" s="154" t="s">
        <v>32</v>
      </c>
      <c r="C196" s="155" t="s">
        <v>262</v>
      </c>
      <c r="D196" s="152" t="s">
        <v>261</v>
      </c>
      <c r="E196" s="107">
        <f t="shared" si="2"/>
        <v>0</v>
      </c>
      <c r="F196" s="64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63"/>
      <c r="AJ196" s="64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63"/>
      <c r="BN196" s="64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63"/>
      <c r="CR196" s="64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63"/>
      <c r="DV196" s="64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63"/>
      <c r="EZ196" s="64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63"/>
      <c r="GD196" s="64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63"/>
      <c r="HH196" s="64"/>
      <c r="HI196" s="51"/>
      <c r="HJ196" s="51"/>
      <c r="HK196" s="51"/>
      <c r="HL196" s="51"/>
      <c r="HM196" s="51"/>
      <c r="HN196" s="51"/>
      <c r="HO196" s="51"/>
      <c r="HP196" s="51"/>
      <c r="HQ196" s="51"/>
      <c r="HR196" s="51"/>
      <c r="HS196" s="51"/>
      <c r="HT196" s="51"/>
      <c r="HU196" s="51"/>
      <c r="HV196" s="51"/>
      <c r="HW196" s="51"/>
      <c r="HX196" s="51"/>
      <c r="HY196" s="51"/>
      <c r="HZ196" s="51"/>
      <c r="IA196" s="51"/>
      <c r="IB196" s="51"/>
      <c r="IC196" s="51"/>
      <c r="ID196" s="51"/>
      <c r="IE196" s="51"/>
      <c r="IF196" s="51"/>
      <c r="IG196" s="51"/>
      <c r="IH196" s="51"/>
      <c r="II196" s="51"/>
      <c r="IJ196" s="51"/>
      <c r="IK196" s="63"/>
      <c r="IL196" s="64"/>
      <c r="IM196" s="51"/>
      <c r="IN196" s="51"/>
      <c r="IO196" s="51"/>
      <c r="IP196" s="51"/>
      <c r="IQ196" s="51"/>
      <c r="IR196" s="51"/>
      <c r="IS196" s="51"/>
      <c r="IT196" s="51"/>
      <c r="IU196" s="51"/>
      <c r="IV196" s="51"/>
      <c r="IW196" s="51"/>
      <c r="IX196" s="51"/>
      <c r="IY196" s="51"/>
      <c r="IZ196" s="51"/>
      <c r="JA196" s="51"/>
      <c r="JB196" s="51"/>
      <c r="JC196" s="51"/>
      <c r="JD196" s="51"/>
      <c r="JE196" s="51"/>
      <c r="JF196" s="51"/>
      <c r="JG196" s="51"/>
      <c r="JH196" s="51"/>
      <c r="JI196" s="51"/>
      <c r="JJ196" s="51"/>
      <c r="JK196" s="51"/>
      <c r="JL196" s="51"/>
      <c r="JM196" s="51"/>
      <c r="JN196" s="51"/>
      <c r="JO196" s="63"/>
      <c r="JP196" s="64"/>
      <c r="JQ196" s="51"/>
      <c r="JR196" s="51"/>
      <c r="JS196" s="51"/>
      <c r="JT196" s="51"/>
      <c r="JU196" s="51"/>
      <c r="JV196" s="51"/>
      <c r="JW196" s="51"/>
      <c r="JX196" s="51"/>
      <c r="JY196" s="51"/>
      <c r="JZ196" s="51"/>
      <c r="KA196" s="51"/>
      <c r="KB196" s="51"/>
      <c r="KC196" s="51"/>
      <c r="KD196" s="51"/>
      <c r="KE196" s="51"/>
      <c r="KF196" s="51"/>
      <c r="KG196" s="51"/>
      <c r="KH196" s="51"/>
      <c r="KI196" s="51"/>
      <c r="KJ196" s="51"/>
      <c r="KK196" s="51"/>
      <c r="KL196" s="51"/>
      <c r="KM196" s="51"/>
      <c r="KN196" s="51"/>
      <c r="KO196" s="51"/>
      <c r="KP196" s="51"/>
      <c r="KQ196" s="51"/>
      <c r="KR196" s="51"/>
      <c r="KS196" s="63"/>
      <c r="KT196" s="64"/>
      <c r="KU196" s="51"/>
      <c r="KV196" s="51"/>
      <c r="KW196" s="51"/>
      <c r="KX196" s="51"/>
      <c r="KY196" s="51"/>
      <c r="KZ196" s="51"/>
      <c r="LA196" s="51"/>
      <c r="LB196" s="51"/>
      <c r="LC196" s="51"/>
      <c r="LD196" s="51"/>
      <c r="LE196" s="51"/>
      <c r="LF196" s="51"/>
      <c r="LG196" s="51"/>
      <c r="LH196" s="51"/>
      <c r="LI196" s="51"/>
      <c r="LJ196" s="51"/>
      <c r="LK196" s="51"/>
      <c r="LL196" s="51"/>
      <c r="LM196" s="51"/>
      <c r="LN196" s="51"/>
      <c r="LO196" s="51"/>
      <c r="LP196" s="51"/>
      <c r="LQ196" s="51"/>
      <c r="LR196" s="51"/>
      <c r="LS196" s="51"/>
      <c r="LT196" s="51"/>
      <c r="LU196" s="51"/>
      <c r="LV196" s="51"/>
      <c r="LW196" s="63"/>
      <c r="LX196" s="64"/>
      <c r="LY196" s="51"/>
      <c r="LZ196" s="51"/>
      <c r="MA196" s="51"/>
      <c r="MB196" s="51"/>
      <c r="MC196" s="51"/>
      <c r="MD196" s="51"/>
      <c r="ME196" s="51"/>
      <c r="MF196" s="51"/>
      <c r="MG196" s="51"/>
      <c r="MH196" s="51"/>
      <c r="MI196" s="51"/>
      <c r="MJ196" s="51"/>
      <c r="MK196" s="51"/>
      <c r="ML196" s="51"/>
      <c r="MM196" s="51"/>
      <c r="MN196" s="51"/>
      <c r="MO196" s="51"/>
      <c r="MP196" s="51"/>
      <c r="MQ196" s="51"/>
      <c r="MR196" s="51"/>
      <c r="MS196" s="51"/>
      <c r="MT196" s="51"/>
      <c r="MU196" s="51"/>
      <c r="MV196" s="51"/>
      <c r="MW196" s="51"/>
      <c r="MX196" s="51"/>
      <c r="MY196" s="51"/>
      <c r="MZ196" s="51"/>
      <c r="NA196" s="63"/>
      <c r="NB196" s="115" t="s">
        <v>131</v>
      </c>
      <c r="NC196" s="116" t="s">
        <v>132</v>
      </c>
    </row>
    <row r="197" spans="1:367" x14ac:dyDescent="0.35">
      <c r="A197" s="59">
        <v>20</v>
      </c>
      <c r="B197" s="15" t="s">
        <v>20</v>
      </c>
      <c r="C197" s="144"/>
      <c r="D197" s="151" t="s">
        <v>259</v>
      </c>
      <c r="E197" s="102">
        <f t="shared" si="2"/>
        <v>0</v>
      </c>
      <c r="F197" s="71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72"/>
      <c r="AJ197" s="71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72"/>
      <c r="BN197" s="71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72"/>
      <c r="CR197" s="71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81"/>
      <c r="DV197" s="83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81"/>
      <c r="EZ197" s="83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81"/>
      <c r="GD197" s="83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81"/>
      <c r="HH197" s="83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81"/>
      <c r="IL197" s="71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  <c r="JG197" s="29"/>
      <c r="JH197" s="29"/>
      <c r="JI197" s="29"/>
      <c r="JJ197" s="29"/>
      <c r="JK197" s="29"/>
      <c r="JL197" s="29"/>
      <c r="JM197" s="29"/>
      <c r="JN197" s="29"/>
      <c r="JO197" s="72"/>
      <c r="JP197" s="71"/>
      <c r="JQ197" s="29"/>
      <c r="JR197" s="29"/>
      <c r="JS197" s="29"/>
      <c r="JT197" s="29"/>
      <c r="JU197" s="29"/>
      <c r="JV197" s="29"/>
      <c r="JW197" s="29"/>
      <c r="JX197" s="29"/>
      <c r="JY197" s="29"/>
      <c r="JZ197" s="29"/>
      <c r="KA197" s="29"/>
      <c r="KB197" s="29"/>
      <c r="KC197" s="29"/>
      <c r="KD197" s="29"/>
      <c r="KE197" s="29"/>
      <c r="KF197" s="29"/>
      <c r="KG197" s="29"/>
      <c r="KH197" s="29"/>
      <c r="KI197" s="29"/>
      <c r="KJ197" s="29"/>
      <c r="KK197" s="29"/>
      <c r="KL197" s="29"/>
      <c r="KM197" s="29"/>
      <c r="KN197" s="29"/>
      <c r="KO197" s="29"/>
      <c r="KP197" s="29"/>
      <c r="KQ197" s="29"/>
      <c r="KR197" s="29"/>
      <c r="KS197" s="72"/>
      <c r="KT197" s="71"/>
      <c r="KU197" s="29"/>
      <c r="KV197" s="29"/>
      <c r="KW197" s="29"/>
      <c r="KX197" s="29"/>
      <c r="KY197" s="29"/>
      <c r="KZ197" s="29"/>
      <c r="LA197" s="29"/>
      <c r="LB197" s="29"/>
      <c r="LC197" s="29"/>
      <c r="LD197" s="29"/>
      <c r="LE197" s="29"/>
      <c r="LF197" s="29"/>
      <c r="LG197" s="29"/>
      <c r="LH197" s="29"/>
      <c r="LI197" s="29"/>
      <c r="LJ197" s="29"/>
      <c r="LK197" s="29"/>
      <c r="LL197" s="29"/>
      <c r="LM197" s="29"/>
      <c r="LN197" s="29"/>
      <c r="LO197" s="29"/>
      <c r="LP197" s="29"/>
      <c r="LQ197" s="29"/>
      <c r="LR197" s="29"/>
      <c r="LS197" s="29"/>
      <c r="LT197" s="29"/>
      <c r="LU197" s="29"/>
      <c r="LV197" s="29"/>
      <c r="LW197" s="72"/>
      <c r="LX197" s="71"/>
      <c r="LY197" s="6"/>
      <c r="LZ197" s="6"/>
      <c r="MA197" s="6"/>
      <c r="MB197" s="6"/>
      <c r="MC197" s="6"/>
      <c r="MD197" s="6"/>
      <c r="ME197" s="6"/>
      <c r="MF197" s="6"/>
      <c r="MG197" s="6"/>
      <c r="MH197" s="6"/>
      <c r="MI197" s="6"/>
      <c r="MJ197" s="6"/>
      <c r="MK197" s="6"/>
      <c r="ML197" s="6"/>
      <c r="MM197" s="6"/>
      <c r="MN197" s="6"/>
      <c r="MO197" s="6"/>
      <c r="MP197" s="6"/>
      <c r="MQ197" s="6"/>
      <c r="MR197" s="6"/>
      <c r="MS197" s="6"/>
      <c r="MT197" s="6"/>
      <c r="MU197" s="6"/>
      <c r="MV197" s="6"/>
      <c r="MW197" s="6"/>
      <c r="MX197" s="6"/>
      <c r="MY197" s="6"/>
      <c r="MZ197" s="6"/>
      <c r="NA197" s="74"/>
      <c r="NB197" s="8"/>
      <c r="NC197" s="27"/>
    </row>
    <row r="198" spans="1:367" x14ac:dyDescent="0.35">
      <c r="A198" s="59" t="s">
        <v>111</v>
      </c>
      <c r="B198" s="15" t="s">
        <v>31</v>
      </c>
      <c r="C198" s="144"/>
      <c r="D198" s="151" t="s">
        <v>260</v>
      </c>
      <c r="E198" s="102">
        <f t="shared" si="2"/>
        <v>0</v>
      </c>
      <c r="F198" s="73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74"/>
      <c r="AJ198" s="73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74"/>
      <c r="BN198" s="73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74"/>
      <c r="CR198" s="73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70"/>
      <c r="DV198" s="69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70"/>
      <c r="EZ198" s="69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70"/>
      <c r="GD198" s="69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70"/>
      <c r="HH198" s="69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70"/>
      <c r="IL198" s="73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74"/>
      <c r="JP198" s="73"/>
      <c r="JQ198" s="6"/>
      <c r="JR198" s="6"/>
      <c r="JS198" s="6"/>
      <c r="JT198" s="6"/>
      <c r="JU198" s="6"/>
      <c r="JV198" s="6"/>
      <c r="JW198" s="6"/>
      <c r="JX198" s="6"/>
      <c r="JY198" s="6"/>
      <c r="JZ198" s="6"/>
      <c r="KA198" s="6"/>
      <c r="KB198" s="6"/>
      <c r="KC198" s="6"/>
      <c r="KD198" s="6"/>
      <c r="KE198" s="6"/>
      <c r="KF198" s="6"/>
      <c r="KG198" s="6"/>
      <c r="KH198" s="6"/>
      <c r="KI198" s="6"/>
      <c r="KJ198" s="6"/>
      <c r="KK198" s="6"/>
      <c r="KL198" s="6"/>
      <c r="KM198" s="6"/>
      <c r="KN198" s="6"/>
      <c r="KO198" s="6"/>
      <c r="KP198" s="6"/>
      <c r="KQ198" s="6"/>
      <c r="KR198" s="6"/>
      <c r="KS198" s="74"/>
      <c r="KT198" s="73"/>
      <c r="KU198" s="6"/>
      <c r="KV198" s="6"/>
      <c r="KW198" s="6"/>
      <c r="KX198" s="6"/>
      <c r="KY198" s="6"/>
      <c r="KZ198" s="6"/>
      <c r="LA198" s="6"/>
      <c r="LB198" s="6"/>
      <c r="LC198" s="6"/>
      <c r="LD198" s="6"/>
      <c r="LE198" s="6"/>
      <c r="LF198" s="6"/>
      <c r="LG198" s="6"/>
      <c r="LH198" s="6"/>
      <c r="LI198" s="6"/>
      <c r="LJ198" s="6"/>
      <c r="LK198" s="6"/>
      <c r="LL198" s="6"/>
      <c r="LM198" s="6"/>
      <c r="LN198" s="6"/>
      <c r="LO198" s="6"/>
      <c r="LP198" s="6"/>
      <c r="LQ198" s="6"/>
      <c r="LR198" s="6"/>
      <c r="LS198" s="6"/>
      <c r="LT198" s="6"/>
      <c r="LU198" s="6"/>
      <c r="LV198" s="6"/>
      <c r="LW198" s="74"/>
      <c r="LX198" s="73"/>
      <c r="LY198" s="6"/>
      <c r="LZ198" s="6"/>
      <c r="MA198" s="6"/>
      <c r="MB198" s="6"/>
      <c r="MC198" s="6"/>
      <c r="MD198" s="6"/>
      <c r="ME198" s="6"/>
      <c r="MF198" s="6"/>
      <c r="MG198" s="6"/>
      <c r="MH198" s="6"/>
      <c r="MI198" s="6"/>
      <c r="MJ198" s="6"/>
      <c r="MK198" s="6"/>
      <c r="ML198" s="6"/>
      <c r="MM198" s="6"/>
      <c r="MN198" s="6"/>
      <c r="MO198" s="6"/>
      <c r="MP198" s="6"/>
      <c r="MQ198" s="6"/>
      <c r="MR198" s="6"/>
      <c r="MS198" s="6"/>
      <c r="MT198" s="6"/>
      <c r="MU198" s="6"/>
      <c r="MV198" s="6"/>
      <c r="MW198" s="6"/>
      <c r="MX198" s="6"/>
      <c r="MY198" s="6"/>
      <c r="MZ198" s="6"/>
      <c r="NA198" s="74"/>
      <c r="NB198" s="8"/>
      <c r="NC198" s="27"/>
    </row>
    <row r="199" spans="1:367" x14ac:dyDescent="0.35">
      <c r="A199" s="60" t="s">
        <v>251</v>
      </c>
      <c r="B199" s="4" t="s">
        <v>32</v>
      </c>
      <c r="C199" s="145"/>
      <c r="D199" s="152" t="s">
        <v>261</v>
      </c>
      <c r="E199" s="107">
        <f t="shared" si="2"/>
        <v>0</v>
      </c>
      <c r="F199" s="73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74"/>
      <c r="AJ199" s="73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74"/>
      <c r="BN199" s="73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74"/>
      <c r="CR199" s="73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70"/>
      <c r="DV199" s="69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70"/>
      <c r="EZ199" s="69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70"/>
      <c r="GD199" s="69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70"/>
      <c r="HH199" s="69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70"/>
      <c r="IL199" s="73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74"/>
      <c r="JP199" s="73"/>
      <c r="JQ199" s="6"/>
      <c r="JR199" s="6"/>
      <c r="JS199" s="6"/>
      <c r="JT199" s="6"/>
      <c r="JU199" s="6"/>
      <c r="JV199" s="6"/>
      <c r="JW199" s="6"/>
      <c r="JX199" s="6"/>
      <c r="JY199" s="6"/>
      <c r="JZ199" s="6"/>
      <c r="KA199" s="6"/>
      <c r="KB199" s="6"/>
      <c r="KC199" s="6"/>
      <c r="KD199" s="6"/>
      <c r="KE199" s="6"/>
      <c r="KF199" s="6"/>
      <c r="KG199" s="6"/>
      <c r="KH199" s="6"/>
      <c r="KI199" s="6"/>
      <c r="KJ199" s="6"/>
      <c r="KK199" s="6"/>
      <c r="KL199" s="6"/>
      <c r="KM199" s="6"/>
      <c r="KN199" s="6"/>
      <c r="KO199" s="6"/>
      <c r="KP199" s="6"/>
      <c r="KQ199" s="6"/>
      <c r="KR199" s="6"/>
      <c r="KS199" s="74"/>
      <c r="KT199" s="73"/>
      <c r="KU199" s="6"/>
      <c r="KV199" s="6"/>
      <c r="KW199" s="6"/>
      <c r="KX199" s="6"/>
      <c r="KY199" s="6"/>
      <c r="KZ199" s="6"/>
      <c r="LA199" s="6"/>
      <c r="LB199" s="6"/>
      <c r="LC199" s="6"/>
      <c r="LD199" s="6"/>
      <c r="LE199" s="6"/>
      <c r="LF199" s="6"/>
      <c r="LG199" s="6"/>
      <c r="LH199" s="6"/>
      <c r="LI199" s="6"/>
      <c r="LJ199" s="6"/>
      <c r="LK199" s="6"/>
      <c r="LL199" s="6"/>
      <c r="LM199" s="6"/>
      <c r="LN199" s="6"/>
      <c r="LO199" s="6"/>
      <c r="LP199" s="6"/>
      <c r="LQ199" s="6"/>
      <c r="LR199" s="6"/>
      <c r="LS199" s="6"/>
      <c r="LT199" s="6"/>
      <c r="LU199" s="6"/>
      <c r="LV199" s="6"/>
      <c r="LW199" s="74"/>
      <c r="LX199" s="73"/>
      <c r="LY199" s="6"/>
      <c r="LZ199" s="6"/>
      <c r="MA199" s="6"/>
      <c r="MB199" s="6"/>
      <c r="MC199" s="6"/>
      <c r="MD199" s="6"/>
      <c r="ME199" s="6"/>
      <c r="MF199" s="6"/>
      <c r="MG199" s="6"/>
      <c r="MH199" s="6"/>
      <c r="MI199" s="6"/>
      <c r="MJ199" s="6"/>
      <c r="MK199" s="6"/>
      <c r="ML199" s="6"/>
      <c r="MM199" s="6"/>
      <c r="MN199" s="6"/>
      <c r="MO199" s="6"/>
      <c r="MP199" s="6"/>
      <c r="MQ199" s="6"/>
      <c r="MR199" s="6"/>
      <c r="MS199" s="6"/>
      <c r="MT199" s="6"/>
      <c r="MU199" s="6"/>
      <c r="MV199" s="6"/>
      <c r="MW199" s="6"/>
      <c r="MX199" s="6"/>
      <c r="MY199" s="6"/>
      <c r="MZ199" s="6"/>
      <c r="NA199" s="74"/>
      <c r="NB199" s="115" t="s">
        <v>131</v>
      </c>
      <c r="NC199" s="116" t="s">
        <v>132</v>
      </c>
    </row>
    <row r="200" spans="1:367" x14ac:dyDescent="0.35">
      <c r="A200" s="60" t="s">
        <v>252</v>
      </c>
      <c r="B200" s="4" t="s">
        <v>32</v>
      </c>
      <c r="C200" s="145"/>
      <c r="D200" s="152" t="s">
        <v>261</v>
      </c>
      <c r="E200" s="107">
        <f t="shared" ref="E200:E206" si="3">SUM(F200:NA200)</f>
        <v>0</v>
      </c>
      <c r="F200" s="73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74"/>
      <c r="AJ200" s="73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74"/>
      <c r="BN200" s="73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74"/>
      <c r="CR200" s="73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70"/>
      <c r="DV200" s="69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70"/>
      <c r="EZ200" s="69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70"/>
      <c r="GD200" s="69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70"/>
      <c r="HH200" s="69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70"/>
      <c r="IL200" s="73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74"/>
      <c r="JP200" s="73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  <c r="KQ200" s="6"/>
      <c r="KR200" s="6"/>
      <c r="KS200" s="74"/>
      <c r="KT200" s="73"/>
      <c r="KU200" s="6"/>
      <c r="KV200" s="6"/>
      <c r="KW200" s="6"/>
      <c r="KX200" s="6"/>
      <c r="KY200" s="6"/>
      <c r="KZ200" s="6"/>
      <c r="LA200" s="6"/>
      <c r="LB200" s="6"/>
      <c r="LC200" s="6"/>
      <c r="LD200" s="6"/>
      <c r="LE200" s="6"/>
      <c r="LF200" s="6"/>
      <c r="LG200" s="6"/>
      <c r="LH200" s="6"/>
      <c r="LI200" s="6"/>
      <c r="LJ200" s="6"/>
      <c r="LK200" s="6"/>
      <c r="LL200" s="6"/>
      <c r="LM200" s="6"/>
      <c r="LN200" s="6"/>
      <c r="LO200" s="6"/>
      <c r="LP200" s="6"/>
      <c r="LQ200" s="6"/>
      <c r="LR200" s="6"/>
      <c r="LS200" s="6"/>
      <c r="LT200" s="6"/>
      <c r="LU200" s="6"/>
      <c r="LV200" s="6"/>
      <c r="LW200" s="74"/>
      <c r="LX200" s="73"/>
      <c r="LY200" s="6"/>
      <c r="LZ200" s="6"/>
      <c r="MA200" s="6"/>
      <c r="MB200" s="6"/>
      <c r="MC200" s="6"/>
      <c r="MD200" s="6"/>
      <c r="ME200" s="6"/>
      <c r="MF200" s="6"/>
      <c r="MG200" s="6"/>
      <c r="MH200" s="6"/>
      <c r="MI200" s="6"/>
      <c r="MJ200" s="6"/>
      <c r="MK200" s="6"/>
      <c r="ML200" s="6"/>
      <c r="MM200" s="6"/>
      <c r="MN200" s="6"/>
      <c r="MO200" s="6"/>
      <c r="MP200" s="6"/>
      <c r="MQ200" s="6"/>
      <c r="MR200" s="6"/>
      <c r="MS200" s="6"/>
      <c r="MT200" s="6"/>
      <c r="MU200" s="6"/>
      <c r="MV200" s="6"/>
      <c r="MW200" s="6"/>
      <c r="MX200" s="6"/>
      <c r="MY200" s="6"/>
      <c r="MZ200" s="6"/>
      <c r="NA200" s="74"/>
      <c r="NB200" s="115" t="s">
        <v>131</v>
      </c>
      <c r="NC200" s="116" t="s">
        <v>132</v>
      </c>
    </row>
    <row r="201" spans="1:367" x14ac:dyDescent="0.35">
      <c r="A201" s="59" t="s">
        <v>112</v>
      </c>
      <c r="B201" s="15" t="s">
        <v>31</v>
      </c>
      <c r="C201" s="144"/>
      <c r="D201" s="151" t="s">
        <v>260</v>
      </c>
      <c r="E201" s="102">
        <f t="shared" si="3"/>
        <v>0</v>
      </c>
      <c r="F201" s="73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74"/>
      <c r="AJ201" s="73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74"/>
      <c r="BN201" s="73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74"/>
      <c r="CR201" s="73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70"/>
      <c r="DV201" s="69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70"/>
      <c r="EZ201" s="69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70"/>
      <c r="GD201" s="69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70"/>
      <c r="HH201" s="69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70"/>
      <c r="IL201" s="73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74"/>
      <c r="JP201" s="73"/>
      <c r="JQ201" s="6"/>
      <c r="JR201" s="6"/>
      <c r="JS201" s="6"/>
      <c r="JT201" s="6"/>
      <c r="JU201" s="6"/>
      <c r="JV201" s="6"/>
      <c r="JW201" s="6"/>
      <c r="JX201" s="6"/>
      <c r="JY201" s="6"/>
      <c r="JZ201" s="6"/>
      <c r="KA201" s="6"/>
      <c r="KB201" s="6"/>
      <c r="KC201" s="6"/>
      <c r="KD201" s="6"/>
      <c r="KE201" s="6"/>
      <c r="KF201" s="6"/>
      <c r="KG201" s="6"/>
      <c r="KH201" s="6"/>
      <c r="KI201" s="6"/>
      <c r="KJ201" s="6"/>
      <c r="KK201" s="6"/>
      <c r="KL201" s="6"/>
      <c r="KM201" s="6"/>
      <c r="KN201" s="6"/>
      <c r="KO201" s="6"/>
      <c r="KP201" s="6"/>
      <c r="KQ201" s="6"/>
      <c r="KR201" s="6"/>
      <c r="KS201" s="74"/>
      <c r="KT201" s="73"/>
      <c r="KU201" s="6"/>
      <c r="KV201" s="6"/>
      <c r="KW201" s="6"/>
      <c r="KX201" s="6"/>
      <c r="KY201" s="6"/>
      <c r="KZ201" s="6"/>
      <c r="LA201" s="6"/>
      <c r="LB201" s="6"/>
      <c r="LC201" s="6"/>
      <c r="LD201" s="6"/>
      <c r="LE201" s="6"/>
      <c r="LF201" s="6"/>
      <c r="LG201" s="6"/>
      <c r="LH201" s="6"/>
      <c r="LI201" s="6"/>
      <c r="LJ201" s="6"/>
      <c r="LK201" s="6"/>
      <c r="LL201" s="6"/>
      <c r="LM201" s="6"/>
      <c r="LN201" s="6"/>
      <c r="LO201" s="6"/>
      <c r="LP201" s="6"/>
      <c r="LQ201" s="6"/>
      <c r="LR201" s="6"/>
      <c r="LS201" s="6"/>
      <c r="LT201" s="6"/>
      <c r="LU201" s="6"/>
      <c r="LV201" s="6"/>
      <c r="LW201" s="74"/>
      <c r="LX201" s="73"/>
      <c r="LY201" s="6"/>
      <c r="LZ201" s="6"/>
      <c r="MA201" s="6"/>
      <c r="MB201" s="6"/>
      <c r="MC201" s="6"/>
      <c r="MD201" s="6"/>
      <c r="ME201" s="6"/>
      <c r="MF201" s="6"/>
      <c r="MG201" s="6"/>
      <c r="MH201" s="6"/>
      <c r="MI201" s="6"/>
      <c r="MJ201" s="6"/>
      <c r="MK201" s="6"/>
      <c r="ML201" s="6"/>
      <c r="MM201" s="6"/>
      <c r="MN201" s="6"/>
      <c r="MO201" s="6"/>
      <c r="MP201" s="6"/>
      <c r="MQ201" s="6"/>
      <c r="MR201" s="6"/>
      <c r="MS201" s="6"/>
      <c r="MT201" s="6"/>
      <c r="MU201" s="6"/>
      <c r="MV201" s="6"/>
      <c r="MW201" s="6"/>
      <c r="MX201" s="6"/>
      <c r="MY201" s="6"/>
      <c r="MZ201" s="6"/>
      <c r="NA201" s="74"/>
      <c r="NB201" s="8"/>
      <c r="NC201" s="27"/>
    </row>
    <row r="202" spans="1:367" x14ac:dyDescent="0.35">
      <c r="A202" s="60" t="s">
        <v>253</v>
      </c>
      <c r="B202" s="4" t="s">
        <v>32</v>
      </c>
      <c r="C202" s="145"/>
      <c r="D202" s="152" t="s">
        <v>261</v>
      </c>
      <c r="E202" s="107">
        <f t="shared" si="3"/>
        <v>0</v>
      </c>
      <c r="F202" s="73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74"/>
      <c r="AJ202" s="73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74"/>
      <c r="BN202" s="73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74"/>
      <c r="CR202" s="73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70"/>
      <c r="DV202" s="69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70"/>
      <c r="EZ202" s="69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70"/>
      <c r="GD202" s="69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70"/>
      <c r="HH202" s="69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70"/>
      <c r="IL202" s="73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74"/>
      <c r="JP202" s="73"/>
      <c r="JQ202" s="6"/>
      <c r="JR202" s="6"/>
      <c r="JS202" s="6"/>
      <c r="JT202" s="6"/>
      <c r="JU202" s="6"/>
      <c r="JV202" s="6"/>
      <c r="JW202" s="6"/>
      <c r="JX202" s="6"/>
      <c r="JY202" s="6"/>
      <c r="JZ202" s="6"/>
      <c r="KA202" s="6"/>
      <c r="KB202" s="6"/>
      <c r="KC202" s="6"/>
      <c r="KD202" s="6"/>
      <c r="KE202" s="6"/>
      <c r="KF202" s="6"/>
      <c r="KG202" s="6"/>
      <c r="KH202" s="6"/>
      <c r="KI202" s="6"/>
      <c r="KJ202" s="6"/>
      <c r="KK202" s="6"/>
      <c r="KL202" s="6"/>
      <c r="KM202" s="6"/>
      <c r="KN202" s="6"/>
      <c r="KO202" s="6"/>
      <c r="KP202" s="6"/>
      <c r="KQ202" s="6"/>
      <c r="KR202" s="6"/>
      <c r="KS202" s="74"/>
      <c r="KT202" s="73"/>
      <c r="KU202" s="6"/>
      <c r="KV202" s="6"/>
      <c r="KW202" s="6"/>
      <c r="KX202" s="6"/>
      <c r="KY202" s="6"/>
      <c r="KZ202" s="6"/>
      <c r="LA202" s="6"/>
      <c r="LB202" s="6"/>
      <c r="LC202" s="6"/>
      <c r="LD202" s="6"/>
      <c r="LE202" s="6"/>
      <c r="LF202" s="6"/>
      <c r="LG202" s="6"/>
      <c r="LH202" s="6"/>
      <c r="LI202" s="6"/>
      <c r="LJ202" s="6"/>
      <c r="LK202" s="6"/>
      <c r="LL202" s="6"/>
      <c r="LM202" s="6"/>
      <c r="LN202" s="6"/>
      <c r="LO202" s="6"/>
      <c r="LP202" s="6"/>
      <c r="LQ202" s="6"/>
      <c r="LR202" s="6"/>
      <c r="LS202" s="6"/>
      <c r="LT202" s="6"/>
      <c r="LU202" s="6"/>
      <c r="LV202" s="6"/>
      <c r="LW202" s="74"/>
      <c r="LX202" s="73"/>
      <c r="LY202" s="6"/>
      <c r="LZ202" s="6"/>
      <c r="MA202" s="6"/>
      <c r="MB202" s="6"/>
      <c r="MC202" s="6"/>
      <c r="MD202" s="6"/>
      <c r="ME202" s="6"/>
      <c r="MF202" s="6"/>
      <c r="MG202" s="6"/>
      <c r="MH202" s="6"/>
      <c r="MI202" s="6"/>
      <c r="MJ202" s="6"/>
      <c r="MK202" s="6"/>
      <c r="ML202" s="6"/>
      <c r="MM202" s="6"/>
      <c r="MN202" s="6"/>
      <c r="MO202" s="6"/>
      <c r="MP202" s="6"/>
      <c r="MQ202" s="6"/>
      <c r="MR202" s="6"/>
      <c r="MS202" s="6"/>
      <c r="MT202" s="6"/>
      <c r="MU202" s="6"/>
      <c r="MV202" s="6"/>
      <c r="MW202" s="6"/>
      <c r="MX202" s="6"/>
      <c r="MY202" s="6"/>
      <c r="MZ202" s="6"/>
      <c r="NA202" s="74"/>
      <c r="NB202" s="115" t="s">
        <v>131</v>
      </c>
      <c r="NC202" s="116" t="s">
        <v>132</v>
      </c>
    </row>
    <row r="203" spans="1:367" x14ac:dyDescent="0.35">
      <c r="A203" s="60" t="s">
        <v>254</v>
      </c>
      <c r="B203" s="4" t="s">
        <v>32</v>
      </c>
      <c r="C203" s="145"/>
      <c r="D203" s="152" t="s">
        <v>261</v>
      </c>
      <c r="E203" s="107">
        <f t="shared" si="3"/>
        <v>0</v>
      </c>
      <c r="F203" s="73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74"/>
      <c r="AJ203" s="73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74"/>
      <c r="BN203" s="73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74"/>
      <c r="CR203" s="73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70"/>
      <c r="DV203" s="69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70"/>
      <c r="EZ203" s="69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70"/>
      <c r="GD203" s="69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70"/>
      <c r="HH203" s="69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70"/>
      <c r="IL203" s="73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74"/>
      <c r="JP203" s="73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  <c r="KQ203" s="6"/>
      <c r="KR203" s="6"/>
      <c r="KS203" s="74"/>
      <c r="KT203" s="73"/>
      <c r="KU203" s="6"/>
      <c r="KV203" s="6"/>
      <c r="KW203" s="6"/>
      <c r="KX203" s="6"/>
      <c r="KY203" s="6"/>
      <c r="KZ203" s="6"/>
      <c r="LA203" s="6"/>
      <c r="LB203" s="6"/>
      <c r="LC203" s="6"/>
      <c r="LD203" s="6"/>
      <c r="LE203" s="6"/>
      <c r="LF203" s="6"/>
      <c r="LG203" s="6"/>
      <c r="LH203" s="6"/>
      <c r="LI203" s="6"/>
      <c r="LJ203" s="6"/>
      <c r="LK203" s="6"/>
      <c r="LL203" s="6"/>
      <c r="LM203" s="6"/>
      <c r="LN203" s="6"/>
      <c r="LO203" s="6"/>
      <c r="LP203" s="6"/>
      <c r="LQ203" s="6"/>
      <c r="LR203" s="6"/>
      <c r="LS203" s="6"/>
      <c r="LT203" s="6"/>
      <c r="LU203" s="6"/>
      <c r="LV203" s="6"/>
      <c r="LW203" s="74"/>
      <c r="LX203" s="73"/>
      <c r="LY203" s="6"/>
      <c r="LZ203" s="6"/>
      <c r="MA203" s="6"/>
      <c r="MB203" s="6"/>
      <c r="MC203" s="6"/>
      <c r="MD203" s="6"/>
      <c r="ME203" s="6"/>
      <c r="MF203" s="6"/>
      <c r="MG203" s="6"/>
      <c r="MH203" s="6"/>
      <c r="MI203" s="6"/>
      <c r="MJ203" s="6"/>
      <c r="MK203" s="6"/>
      <c r="ML203" s="6"/>
      <c r="MM203" s="6"/>
      <c r="MN203" s="6"/>
      <c r="MO203" s="6"/>
      <c r="MP203" s="6"/>
      <c r="MQ203" s="6"/>
      <c r="MR203" s="6"/>
      <c r="MS203" s="6"/>
      <c r="MT203" s="6"/>
      <c r="MU203" s="6"/>
      <c r="MV203" s="6"/>
      <c r="MW203" s="6"/>
      <c r="MX203" s="6"/>
      <c r="MY203" s="6"/>
      <c r="MZ203" s="6"/>
      <c r="NA203" s="74"/>
      <c r="NB203" s="115" t="s">
        <v>131</v>
      </c>
      <c r="NC203" s="116" t="s">
        <v>132</v>
      </c>
    </row>
    <row r="204" spans="1:367" x14ac:dyDescent="0.35">
      <c r="A204" s="59" t="s">
        <v>113</v>
      </c>
      <c r="B204" s="15" t="s">
        <v>31</v>
      </c>
      <c r="C204" s="144"/>
      <c r="D204" s="151" t="s">
        <v>260</v>
      </c>
      <c r="E204" s="102">
        <f t="shared" si="3"/>
        <v>0</v>
      </c>
      <c r="F204" s="73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74"/>
      <c r="AJ204" s="73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74"/>
      <c r="BN204" s="73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74"/>
      <c r="CR204" s="73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70"/>
      <c r="DV204" s="69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70"/>
      <c r="EZ204" s="69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70"/>
      <c r="GD204" s="69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70"/>
      <c r="HH204" s="69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70"/>
      <c r="IL204" s="73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74"/>
      <c r="JP204" s="73"/>
      <c r="JQ204" s="6"/>
      <c r="JR204" s="6"/>
      <c r="JS204" s="6"/>
      <c r="JT204" s="6"/>
      <c r="JU204" s="6"/>
      <c r="JV204" s="6"/>
      <c r="JW204" s="6"/>
      <c r="JX204" s="6"/>
      <c r="JY204" s="6"/>
      <c r="JZ204" s="6"/>
      <c r="KA204" s="6"/>
      <c r="KB204" s="6"/>
      <c r="KC204" s="6"/>
      <c r="KD204" s="6"/>
      <c r="KE204" s="6"/>
      <c r="KF204" s="6"/>
      <c r="KG204" s="6"/>
      <c r="KH204" s="6"/>
      <c r="KI204" s="6"/>
      <c r="KJ204" s="6"/>
      <c r="KK204" s="6"/>
      <c r="KL204" s="6"/>
      <c r="KM204" s="6"/>
      <c r="KN204" s="6"/>
      <c r="KO204" s="6"/>
      <c r="KP204" s="6"/>
      <c r="KQ204" s="6"/>
      <c r="KR204" s="6"/>
      <c r="KS204" s="74"/>
      <c r="KT204" s="73"/>
      <c r="KU204" s="6"/>
      <c r="KV204" s="6"/>
      <c r="KW204" s="6"/>
      <c r="KX204" s="6"/>
      <c r="KY204" s="6"/>
      <c r="KZ204" s="6"/>
      <c r="LA204" s="6"/>
      <c r="LB204" s="6"/>
      <c r="LC204" s="6"/>
      <c r="LD204" s="6"/>
      <c r="LE204" s="6"/>
      <c r="LF204" s="6"/>
      <c r="LG204" s="6"/>
      <c r="LH204" s="6"/>
      <c r="LI204" s="6"/>
      <c r="LJ204" s="6"/>
      <c r="LK204" s="6"/>
      <c r="LL204" s="6"/>
      <c r="LM204" s="6"/>
      <c r="LN204" s="6"/>
      <c r="LO204" s="6"/>
      <c r="LP204" s="6"/>
      <c r="LQ204" s="6"/>
      <c r="LR204" s="6"/>
      <c r="LS204" s="6"/>
      <c r="LT204" s="6"/>
      <c r="LU204" s="6"/>
      <c r="LV204" s="6"/>
      <c r="LW204" s="74"/>
      <c r="LX204" s="73"/>
      <c r="LY204" s="6"/>
      <c r="LZ204" s="6"/>
      <c r="MA204" s="6"/>
      <c r="MB204" s="6"/>
      <c r="MC204" s="6"/>
      <c r="MD204" s="6"/>
      <c r="ME204" s="6"/>
      <c r="MF204" s="6"/>
      <c r="MG204" s="6"/>
      <c r="MH204" s="6"/>
      <c r="MI204" s="6"/>
      <c r="MJ204" s="6"/>
      <c r="MK204" s="6"/>
      <c r="ML204" s="6"/>
      <c r="MM204" s="6"/>
      <c r="MN204" s="6"/>
      <c r="MO204" s="6"/>
      <c r="MP204" s="6"/>
      <c r="MQ204" s="6"/>
      <c r="MR204" s="6"/>
      <c r="MS204" s="6"/>
      <c r="MT204" s="6"/>
      <c r="MU204" s="6"/>
      <c r="MV204" s="6"/>
      <c r="MW204" s="6"/>
      <c r="MX204" s="6"/>
      <c r="MY204" s="6"/>
      <c r="MZ204" s="6"/>
      <c r="NA204" s="74"/>
      <c r="NB204" s="8"/>
      <c r="NC204" s="27"/>
    </row>
    <row r="205" spans="1:367" x14ac:dyDescent="0.35">
      <c r="A205" s="60" t="s">
        <v>255</v>
      </c>
      <c r="B205" s="4" t="s">
        <v>32</v>
      </c>
      <c r="C205" s="145"/>
      <c r="D205" s="152" t="s">
        <v>261</v>
      </c>
      <c r="E205" s="102">
        <f t="shared" si="3"/>
        <v>0</v>
      </c>
      <c r="F205" s="73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74"/>
      <c r="AJ205" s="73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74"/>
      <c r="BN205" s="73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74"/>
      <c r="CR205" s="73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70"/>
      <c r="DV205" s="69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70"/>
      <c r="EZ205" s="69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70"/>
      <c r="GD205" s="69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70"/>
      <c r="HH205" s="69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70"/>
      <c r="IL205" s="73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74"/>
      <c r="JP205" s="73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  <c r="KQ205" s="6"/>
      <c r="KR205" s="6"/>
      <c r="KS205" s="74"/>
      <c r="KT205" s="73"/>
      <c r="KU205" s="6"/>
      <c r="KV205" s="6"/>
      <c r="KW205" s="6"/>
      <c r="KX205" s="6"/>
      <c r="KY205" s="6"/>
      <c r="KZ205" s="6"/>
      <c r="LA205" s="6"/>
      <c r="LB205" s="6"/>
      <c r="LC205" s="6"/>
      <c r="LD205" s="6"/>
      <c r="LE205" s="6"/>
      <c r="LF205" s="6"/>
      <c r="LG205" s="6"/>
      <c r="LH205" s="6"/>
      <c r="LI205" s="6"/>
      <c r="LJ205" s="6"/>
      <c r="LK205" s="6"/>
      <c r="LL205" s="6"/>
      <c r="LM205" s="6"/>
      <c r="LN205" s="6"/>
      <c r="LO205" s="6"/>
      <c r="LP205" s="6"/>
      <c r="LQ205" s="6"/>
      <c r="LR205" s="6"/>
      <c r="LS205" s="6"/>
      <c r="LT205" s="6"/>
      <c r="LU205" s="6"/>
      <c r="LV205" s="6"/>
      <c r="LW205" s="74"/>
      <c r="LX205" s="73"/>
      <c r="LY205" s="6"/>
      <c r="LZ205" s="6"/>
      <c r="MA205" s="6"/>
      <c r="MB205" s="6"/>
      <c r="MC205" s="6"/>
      <c r="MD205" s="6"/>
      <c r="ME205" s="6"/>
      <c r="MF205" s="6"/>
      <c r="MG205" s="6"/>
      <c r="MH205" s="6"/>
      <c r="MI205" s="6"/>
      <c r="MJ205" s="6"/>
      <c r="MK205" s="6"/>
      <c r="ML205" s="6"/>
      <c r="MM205" s="6"/>
      <c r="MN205" s="6"/>
      <c r="MO205" s="6"/>
      <c r="MP205" s="6"/>
      <c r="MQ205" s="6"/>
      <c r="MR205" s="6"/>
      <c r="MS205" s="6"/>
      <c r="MT205" s="6"/>
      <c r="MU205" s="6"/>
      <c r="MV205" s="6"/>
      <c r="MW205" s="6"/>
      <c r="MX205" s="6"/>
      <c r="MY205" s="6"/>
      <c r="MZ205" s="6"/>
      <c r="NA205" s="74"/>
      <c r="NB205" s="115" t="s">
        <v>131</v>
      </c>
      <c r="NC205" s="116" t="s">
        <v>132</v>
      </c>
    </row>
    <row r="206" spans="1:367" ht="15" thickBot="1" x14ac:dyDescent="0.4">
      <c r="A206" s="60" t="s">
        <v>256</v>
      </c>
      <c r="B206" s="4" t="s">
        <v>32</v>
      </c>
      <c r="C206" s="145"/>
      <c r="D206" s="152" t="s">
        <v>261</v>
      </c>
      <c r="E206" s="102">
        <f t="shared" si="3"/>
        <v>0</v>
      </c>
      <c r="F206" s="75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7"/>
      <c r="AJ206" s="75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7"/>
      <c r="BN206" s="75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7"/>
      <c r="CR206" s="75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82"/>
      <c r="DV206" s="84"/>
      <c r="DW206" s="85"/>
      <c r="DX206" s="85"/>
      <c r="DY206" s="85"/>
      <c r="DZ206" s="85"/>
      <c r="EA206" s="85"/>
      <c r="EB206" s="85"/>
      <c r="EC206" s="85"/>
      <c r="ED206" s="85"/>
      <c r="EE206" s="85"/>
      <c r="EF206" s="85"/>
      <c r="EG206" s="85"/>
      <c r="EH206" s="85"/>
      <c r="EI206" s="85"/>
      <c r="EJ206" s="85"/>
      <c r="EK206" s="85"/>
      <c r="EL206" s="85"/>
      <c r="EM206" s="85"/>
      <c r="EN206" s="85"/>
      <c r="EO206" s="85"/>
      <c r="EP206" s="85"/>
      <c r="EQ206" s="85"/>
      <c r="ER206" s="85"/>
      <c r="ES206" s="85"/>
      <c r="ET206" s="85"/>
      <c r="EU206" s="85"/>
      <c r="EV206" s="85"/>
      <c r="EW206" s="85"/>
      <c r="EX206" s="85"/>
      <c r="EY206" s="82"/>
      <c r="EZ206" s="84"/>
      <c r="FA206" s="85"/>
      <c r="FB206" s="85"/>
      <c r="FC206" s="85"/>
      <c r="FD206" s="85"/>
      <c r="FE206" s="85"/>
      <c r="FF206" s="85"/>
      <c r="FG206" s="85"/>
      <c r="FH206" s="85"/>
      <c r="FI206" s="85"/>
      <c r="FJ206" s="85"/>
      <c r="FK206" s="85"/>
      <c r="FL206" s="85"/>
      <c r="FM206" s="85"/>
      <c r="FN206" s="85"/>
      <c r="FO206" s="85"/>
      <c r="FP206" s="85"/>
      <c r="FQ206" s="85"/>
      <c r="FR206" s="85"/>
      <c r="FS206" s="85"/>
      <c r="FT206" s="85"/>
      <c r="FU206" s="85"/>
      <c r="FV206" s="85"/>
      <c r="FW206" s="85"/>
      <c r="FX206" s="85"/>
      <c r="FY206" s="85"/>
      <c r="FZ206" s="85"/>
      <c r="GA206" s="85"/>
      <c r="GB206" s="85"/>
      <c r="GC206" s="82"/>
      <c r="GD206" s="84"/>
      <c r="GE206" s="85"/>
      <c r="GF206" s="85"/>
      <c r="GG206" s="85"/>
      <c r="GH206" s="85"/>
      <c r="GI206" s="85"/>
      <c r="GJ206" s="85"/>
      <c r="GK206" s="85"/>
      <c r="GL206" s="85"/>
      <c r="GM206" s="85"/>
      <c r="GN206" s="85"/>
      <c r="GO206" s="85"/>
      <c r="GP206" s="85"/>
      <c r="GQ206" s="85"/>
      <c r="GR206" s="85"/>
      <c r="GS206" s="85"/>
      <c r="GT206" s="85"/>
      <c r="GU206" s="85"/>
      <c r="GV206" s="85"/>
      <c r="GW206" s="85"/>
      <c r="GX206" s="85"/>
      <c r="GY206" s="85"/>
      <c r="GZ206" s="85"/>
      <c r="HA206" s="85"/>
      <c r="HB206" s="85"/>
      <c r="HC206" s="85"/>
      <c r="HD206" s="85"/>
      <c r="HE206" s="85"/>
      <c r="HF206" s="85"/>
      <c r="HG206" s="82"/>
      <c r="HH206" s="84"/>
      <c r="HI206" s="85"/>
      <c r="HJ206" s="85"/>
      <c r="HK206" s="85"/>
      <c r="HL206" s="85"/>
      <c r="HM206" s="85"/>
      <c r="HN206" s="85"/>
      <c r="HO206" s="85"/>
      <c r="HP206" s="85"/>
      <c r="HQ206" s="85"/>
      <c r="HR206" s="85"/>
      <c r="HS206" s="85"/>
      <c r="HT206" s="85"/>
      <c r="HU206" s="85"/>
      <c r="HV206" s="85"/>
      <c r="HW206" s="85"/>
      <c r="HX206" s="85"/>
      <c r="HY206" s="85"/>
      <c r="HZ206" s="85"/>
      <c r="IA206" s="85"/>
      <c r="IB206" s="85"/>
      <c r="IC206" s="85"/>
      <c r="ID206" s="85"/>
      <c r="IE206" s="85"/>
      <c r="IF206" s="85"/>
      <c r="IG206" s="85"/>
      <c r="IH206" s="85"/>
      <c r="II206" s="85"/>
      <c r="IJ206" s="85"/>
      <c r="IK206" s="82"/>
      <c r="IL206" s="75"/>
      <c r="IM206" s="76"/>
      <c r="IN206" s="76"/>
      <c r="IO206" s="76"/>
      <c r="IP206" s="76"/>
      <c r="IQ206" s="76"/>
      <c r="IR206" s="76"/>
      <c r="IS206" s="76"/>
      <c r="IT206" s="76"/>
      <c r="IU206" s="76"/>
      <c r="IV206" s="76"/>
      <c r="IW206" s="76"/>
      <c r="IX206" s="76"/>
      <c r="IY206" s="76"/>
      <c r="IZ206" s="76"/>
      <c r="JA206" s="76"/>
      <c r="JB206" s="76"/>
      <c r="JC206" s="76"/>
      <c r="JD206" s="76"/>
      <c r="JE206" s="76"/>
      <c r="JF206" s="76"/>
      <c r="JG206" s="76"/>
      <c r="JH206" s="76"/>
      <c r="JI206" s="76"/>
      <c r="JJ206" s="76"/>
      <c r="JK206" s="76"/>
      <c r="JL206" s="76"/>
      <c r="JM206" s="76"/>
      <c r="JN206" s="76"/>
      <c r="JO206" s="77"/>
      <c r="JP206" s="75"/>
      <c r="JQ206" s="76"/>
      <c r="JR206" s="76"/>
      <c r="JS206" s="76"/>
      <c r="JT206" s="76"/>
      <c r="JU206" s="76"/>
      <c r="JV206" s="76"/>
      <c r="JW206" s="76"/>
      <c r="JX206" s="76"/>
      <c r="JY206" s="76"/>
      <c r="JZ206" s="76"/>
      <c r="KA206" s="76"/>
      <c r="KB206" s="76"/>
      <c r="KC206" s="76"/>
      <c r="KD206" s="76"/>
      <c r="KE206" s="76"/>
      <c r="KF206" s="76"/>
      <c r="KG206" s="76"/>
      <c r="KH206" s="76"/>
      <c r="KI206" s="76"/>
      <c r="KJ206" s="76"/>
      <c r="KK206" s="76"/>
      <c r="KL206" s="76"/>
      <c r="KM206" s="76"/>
      <c r="KN206" s="76"/>
      <c r="KO206" s="76"/>
      <c r="KP206" s="76"/>
      <c r="KQ206" s="76"/>
      <c r="KR206" s="76"/>
      <c r="KS206" s="77"/>
      <c r="KT206" s="75"/>
      <c r="KU206" s="76"/>
      <c r="KV206" s="76"/>
      <c r="KW206" s="76"/>
      <c r="KX206" s="76"/>
      <c r="KY206" s="76"/>
      <c r="KZ206" s="76"/>
      <c r="LA206" s="76"/>
      <c r="LB206" s="76"/>
      <c r="LC206" s="76"/>
      <c r="LD206" s="76"/>
      <c r="LE206" s="76"/>
      <c r="LF206" s="76"/>
      <c r="LG206" s="76"/>
      <c r="LH206" s="76"/>
      <c r="LI206" s="76"/>
      <c r="LJ206" s="76"/>
      <c r="LK206" s="76"/>
      <c r="LL206" s="76"/>
      <c r="LM206" s="76"/>
      <c r="LN206" s="76"/>
      <c r="LO206" s="76"/>
      <c r="LP206" s="76"/>
      <c r="LQ206" s="76"/>
      <c r="LR206" s="76"/>
      <c r="LS206" s="76"/>
      <c r="LT206" s="76"/>
      <c r="LU206" s="76"/>
      <c r="LV206" s="76"/>
      <c r="LW206" s="77"/>
      <c r="LX206" s="75"/>
      <c r="LY206" s="76"/>
      <c r="LZ206" s="76"/>
      <c r="MA206" s="76"/>
      <c r="MB206" s="76"/>
      <c r="MC206" s="76"/>
      <c r="MD206" s="76"/>
      <c r="ME206" s="76"/>
      <c r="MF206" s="76"/>
      <c r="MG206" s="76"/>
      <c r="MH206" s="76"/>
      <c r="MI206" s="76"/>
      <c r="MJ206" s="76"/>
      <c r="MK206" s="76"/>
      <c r="ML206" s="76"/>
      <c r="MM206" s="76"/>
      <c r="MN206" s="76"/>
      <c r="MO206" s="76"/>
      <c r="MP206" s="76"/>
      <c r="MQ206" s="76"/>
      <c r="MR206" s="76"/>
      <c r="MS206" s="76"/>
      <c r="MT206" s="76"/>
      <c r="MU206" s="76"/>
      <c r="MV206" s="76"/>
      <c r="MW206" s="76"/>
      <c r="MX206" s="76"/>
      <c r="MY206" s="76"/>
      <c r="MZ206" s="76"/>
      <c r="NA206" s="77"/>
      <c r="NB206" s="115" t="s">
        <v>131</v>
      </c>
      <c r="NC206" s="116" t="s">
        <v>132</v>
      </c>
    </row>
    <row r="207" spans="1:367" ht="15" thickBot="1" x14ac:dyDescent="0.4">
      <c r="E207" s="103"/>
      <c r="F207" s="197">
        <v>3.5083333333333334E-2</v>
      </c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9"/>
      <c r="AJ207" s="197">
        <v>3.8083333333333337E-2</v>
      </c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9"/>
      <c r="BN207" s="197">
        <v>8.1583333333333341E-2</v>
      </c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9"/>
      <c r="CR207" s="197">
        <v>8.6083333333333331E-2</v>
      </c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9"/>
      <c r="DV207" s="197">
        <v>0.11848333333333333</v>
      </c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9"/>
      <c r="EZ207" s="197">
        <v>0.11408333333333333</v>
      </c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9"/>
      <c r="GD207" s="197">
        <v>0.14058333333333334</v>
      </c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9"/>
      <c r="HH207" s="197">
        <v>0.11508333333333333</v>
      </c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9"/>
      <c r="IL207" s="197">
        <v>9.9583333333333343E-2</v>
      </c>
      <c r="IM207" s="198"/>
      <c r="IN207" s="198"/>
      <c r="IO207" s="198"/>
      <c r="IP207" s="198"/>
      <c r="IQ207" s="198"/>
      <c r="IR207" s="198"/>
      <c r="IS207" s="198"/>
      <c r="IT207" s="198"/>
      <c r="IU207" s="198"/>
      <c r="IV207" s="198"/>
      <c r="IW207" s="198"/>
      <c r="IX207" s="198"/>
      <c r="IY207" s="198"/>
      <c r="IZ207" s="198"/>
      <c r="JA207" s="198"/>
      <c r="JB207" s="198"/>
      <c r="JC207" s="198"/>
      <c r="JD207" s="198"/>
      <c r="JE207" s="198"/>
      <c r="JF207" s="198"/>
      <c r="JG207" s="198"/>
      <c r="JH207" s="198"/>
      <c r="JI207" s="198"/>
      <c r="JJ207" s="198"/>
      <c r="JK207" s="198"/>
      <c r="JL207" s="198"/>
      <c r="JM207" s="198"/>
      <c r="JN207" s="198"/>
      <c r="JO207" s="199"/>
      <c r="JP207" s="197">
        <v>8.7583333333333346E-2</v>
      </c>
      <c r="JQ207" s="198"/>
      <c r="JR207" s="198"/>
      <c r="JS207" s="198"/>
      <c r="JT207" s="198"/>
      <c r="JU207" s="198"/>
      <c r="JV207" s="198"/>
      <c r="JW207" s="198"/>
      <c r="JX207" s="198"/>
      <c r="JY207" s="198"/>
      <c r="JZ207" s="198"/>
      <c r="KA207" s="198"/>
      <c r="KB207" s="198"/>
      <c r="KC207" s="198"/>
      <c r="KD207" s="198"/>
      <c r="KE207" s="198"/>
      <c r="KF207" s="198"/>
      <c r="KG207" s="198"/>
      <c r="KH207" s="198"/>
      <c r="KI207" s="198"/>
      <c r="KJ207" s="198"/>
      <c r="KK207" s="198"/>
      <c r="KL207" s="198"/>
      <c r="KM207" s="198"/>
      <c r="KN207" s="198"/>
      <c r="KO207" s="198"/>
      <c r="KP207" s="198"/>
      <c r="KQ207" s="198"/>
      <c r="KR207" s="198"/>
      <c r="KS207" s="199"/>
      <c r="KT207" s="197">
        <v>5.9083333333333335E-2</v>
      </c>
      <c r="KU207" s="198"/>
      <c r="KV207" s="198"/>
      <c r="KW207" s="198"/>
      <c r="KX207" s="198"/>
      <c r="KY207" s="198"/>
      <c r="KZ207" s="198"/>
      <c r="LA207" s="198"/>
      <c r="LB207" s="198"/>
      <c r="LC207" s="198"/>
      <c r="LD207" s="198"/>
      <c r="LE207" s="198"/>
      <c r="LF207" s="198"/>
      <c r="LG207" s="198"/>
      <c r="LH207" s="198"/>
      <c r="LI207" s="198"/>
      <c r="LJ207" s="198"/>
      <c r="LK207" s="198"/>
      <c r="LL207" s="198"/>
      <c r="LM207" s="198"/>
      <c r="LN207" s="198"/>
      <c r="LO207" s="198"/>
      <c r="LP207" s="198"/>
      <c r="LQ207" s="198"/>
      <c r="LR207" s="198"/>
      <c r="LS207" s="198"/>
      <c r="LT207" s="198"/>
      <c r="LU207" s="198"/>
      <c r="LV207" s="198"/>
      <c r="LW207" s="199"/>
      <c r="LX207" s="197">
        <v>2.4683333333333335E-2</v>
      </c>
      <c r="LY207" s="198"/>
      <c r="LZ207" s="198"/>
      <c r="MA207" s="198"/>
      <c r="MB207" s="198"/>
      <c r="MC207" s="198"/>
      <c r="MD207" s="198"/>
      <c r="ME207" s="198"/>
      <c r="MF207" s="198"/>
      <c r="MG207" s="198"/>
      <c r="MH207" s="198"/>
      <c r="MI207" s="198"/>
      <c r="MJ207" s="198"/>
      <c r="MK207" s="198"/>
      <c r="ML207" s="198"/>
      <c r="MM207" s="198"/>
      <c r="MN207" s="198"/>
      <c r="MO207" s="198"/>
      <c r="MP207" s="198"/>
      <c r="MQ207" s="198"/>
      <c r="MR207" s="198"/>
      <c r="MS207" s="198"/>
      <c r="MT207" s="198"/>
      <c r="MU207" s="198"/>
      <c r="MV207" s="198"/>
      <c r="MW207" s="198"/>
      <c r="MX207" s="198"/>
      <c r="MY207" s="198"/>
      <c r="MZ207" s="198"/>
      <c r="NA207" s="199"/>
      <c r="NB207" s="11">
        <f>SUM(F207:LX207)</f>
        <v>1</v>
      </c>
    </row>
    <row r="209" spans="2:65" x14ac:dyDescent="0.35">
      <c r="B209" s="3"/>
      <c r="C209" s="3"/>
      <c r="D209" s="3"/>
    </row>
    <row r="211" spans="2:65" ht="15" thickBot="1" x14ac:dyDescent="0.4"/>
    <row r="212" spans="2:65" ht="29.5" thickBot="1" x14ac:dyDescent="0.4">
      <c r="B212" s="118" t="s">
        <v>139</v>
      </c>
      <c r="C212" s="146"/>
      <c r="D212" s="146"/>
      <c r="E212" s="122" t="s">
        <v>27</v>
      </c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</row>
    <row r="213" spans="2:65" x14ac:dyDescent="0.35">
      <c r="B213" s="119">
        <v>1</v>
      </c>
      <c r="C213" s="147"/>
      <c r="D213" s="147"/>
      <c r="E213" s="123">
        <f>+F207</f>
        <v>3.5083333333333334E-2</v>
      </c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</row>
    <row r="214" spans="2:65" x14ac:dyDescent="0.35">
      <c r="B214" s="120">
        <v>2</v>
      </c>
      <c r="C214" s="148"/>
      <c r="D214" s="148"/>
      <c r="E214" s="124">
        <f>+AJ207</f>
        <v>3.8083333333333337E-2</v>
      </c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</row>
    <row r="215" spans="2:65" x14ac:dyDescent="0.35">
      <c r="B215" s="120">
        <v>3</v>
      </c>
      <c r="C215" s="148"/>
      <c r="D215" s="148"/>
      <c r="E215" s="124">
        <f>+BN207</f>
        <v>8.1583333333333341E-2</v>
      </c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</row>
    <row r="216" spans="2:65" x14ac:dyDescent="0.35">
      <c r="B216" s="120">
        <v>4</v>
      </c>
      <c r="C216" s="148"/>
      <c r="D216" s="148"/>
      <c r="E216" s="124">
        <f>+CR207</f>
        <v>8.6083333333333331E-2</v>
      </c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</row>
    <row r="217" spans="2:65" x14ac:dyDescent="0.35">
      <c r="B217" s="120">
        <v>5</v>
      </c>
      <c r="C217" s="148"/>
      <c r="D217" s="148"/>
      <c r="E217" s="124">
        <f>+DV207</f>
        <v>0.11848333333333333</v>
      </c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</row>
    <row r="218" spans="2:65" x14ac:dyDescent="0.35">
      <c r="B218" s="120">
        <v>6</v>
      </c>
      <c r="C218" s="148"/>
      <c r="D218" s="148"/>
      <c r="E218" s="124">
        <f>+EZ207</f>
        <v>0.11408333333333333</v>
      </c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</row>
    <row r="219" spans="2:65" x14ac:dyDescent="0.35">
      <c r="B219" s="120">
        <v>7</v>
      </c>
      <c r="C219" s="148"/>
      <c r="D219" s="148"/>
      <c r="E219" s="124">
        <f>+GD207</f>
        <v>0.14058333333333334</v>
      </c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</row>
    <row r="220" spans="2:65" x14ac:dyDescent="0.35">
      <c r="B220" s="120">
        <v>8</v>
      </c>
      <c r="C220" s="148"/>
      <c r="D220" s="148"/>
      <c r="E220" s="124">
        <f>+HH207</f>
        <v>0.11508333333333333</v>
      </c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</row>
    <row r="221" spans="2:65" x14ac:dyDescent="0.35">
      <c r="B221" s="120">
        <v>9</v>
      </c>
      <c r="C221" s="148"/>
      <c r="D221" s="148"/>
      <c r="E221" s="124">
        <f>+IL207</f>
        <v>9.9583333333333343E-2</v>
      </c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</row>
    <row r="222" spans="2:65" x14ac:dyDescent="0.35">
      <c r="B222" s="120">
        <v>10</v>
      </c>
      <c r="C222" s="148"/>
      <c r="D222" s="148"/>
      <c r="E222" s="124">
        <f>+JP207</f>
        <v>8.7583333333333346E-2</v>
      </c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</row>
    <row r="223" spans="2:65" x14ac:dyDescent="0.35">
      <c r="B223" s="120">
        <v>11</v>
      </c>
      <c r="C223" s="148"/>
      <c r="D223" s="148"/>
      <c r="E223" s="124">
        <f>+KT207</f>
        <v>5.9083333333333335E-2</v>
      </c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</row>
    <row r="224" spans="2:65" ht="15" thickBot="1" x14ac:dyDescent="0.4">
      <c r="B224" s="121">
        <v>12</v>
      </c>
      <c r="C224" s="149"/>
      <c r="D224" s="149"/>
      <c r="E224" s="125">
        <f>+LX207</f>
        <v>2.4683333333333335E-2</v>
      </c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</row>
    <row r="227" spans="2:366" x14ac:dyDescent="0.35">
      <c r="B227" s="3" t="s">
        <v>114</v>
      </c>
      <c r="C227" s="3"/>
      <c r="D227" s="3"/>
    </row>
    <row r="228" spans="2:366" ht="43.5" x14ac:dyDescent="0.35">
      <c r="B228" s="114" t="s">
        <v>137</v>
      </c>
      <c r="C228" s="114"/>
      <c r="D228" s="114"/>
    </row>
    <row r="229" spans="2:366" x14ac:dyDescent="0.35">
      <c r="B229" s="114"/>
      <c r="C229" s="114"/>
      <c r="D229" s="114"/>
    </row>
    <row r="230" spans="2:366" ht="57.65" customHeight="1" x14ac:dyDescent="0.35">
      <c r="B230" s="117" t="s">
        <v>134</v>
      </c>
      <c r="C230" s="117"/>
      <c r="D230" s="117"/>
    </row>
    <row r="231" spans="2:366" ht="28.5" x14ac:dyDescent="0.35">
      <c r="B231" s="117" t="s">
        <v>142</v>
      </c>
      <c r="C231" s="117"/>
      <c r="D231" s="117"/>
    </row>
    <row r="232" spans="2:366" ht="28.5" x14ac:dyDescent="0.35">
      <c r="B232" s="117" t="s">
        <v>135</v>
      </c>
      <c r="C232" s="117"/>
      <c r="D232" s="117"/>
    </row>
    <row r="233" spans="2:366" ht="56.5" x14ac:dyDescent="0.35">
      <c r="B233" s="117" t="s">
        <v>263</v>
      </c>
      <c r="C233" s="117"/>
      <c r="D233" s="117"/>
    </row>
    <row r="234" spans="2:366" x14ac:dyDescent="0.35">
      <c r="B234" s="117" t="s">
        <v>144</v>
      </c>
      <c r="C234" s="117"/>
      <c r="D234" s="117"/>
    </row>
    <row r="235" spans="2:366" ht="42.5" x14ac:dyDescent="0.35">
      <c r="B235" s="117" t="s">
        <v>136</v>
      </c>
      <c r="C235" s="117"/>
      <c r="D235" s="117"/>
      <c r="JP235" s="35"/>
      <c r="JQ235" s="35"/>
      <c r="JR235" s="35"/>
      <c r="JS235" s="35"/>
      <c r="JT235" s="35"/>
      <c r="JU235" s="35"/>
      <c r="JV235" s="35"/>
      <c r="JW235" s="35"/>
      <c r="JX235" s="35"/>
      <c r="JY235" s="35"/>
      <c r="JZ235" s="35"/>
      <c r="KA235" s="35"/>
      <c r="KB235" s="35"/>
      <c r="KC235" s="35"/>
      <c r="KD235" s="35"/>
      <c r="KE235" s="35"/>
      <c r="KF235" s="35"/>
      <c r="KG235" s="35"/>
      <c r="KH235" s="35"/>
      <c r="KI235" s="35"/>
      <c r="KJ235" s="35"/>
      <c r="KK235" s="35"/>
      <c r="KL235" s="35"/>
      <c r="KM235" s="35"/>
      <c r="KN235" s="35"/>
      <c r="KO235" s="35"/>
      <c r="KP235" s="35"/>
      <c r="KQ235" s="35"/>
      <c r="KR235" s="35"/>
      <c r="KS235" s="35"/>
    </row>
    <row r="236" spans="2:366" ht="28.5" x14ac:dyDescent="0.35">
      <c r="B236" s="117" t="s">
        <v>141</v>
      </c>
      <c r="C236" s="117"/>
      <c r="D236" s="117"/>
    </row>
    <row r="237" spans="2:366" ht="28.5" x14ac:dyDescent="0.35">
      <c r="B237" s="117" t="s">
        <v>138</v>
      </c>
      <c r="C237" s="117"/>
      <c r="D237" s="117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NB237" s="34"/>
    </row>
    <row r="238" spans="2:366" x14ac:dyDescent="0.35">
      <c r="B238" s="126" t="s">
        <v>143</v>
      </c>
      <c r="C238" s="126"/>
      <c r="D238" s="126"/>
    </row>
    <row r="239" spans="2:366" ht="29" x14ac:dyDescent="0.35">
      <c r="B239" s="110" t="s">
        <v>127</v>
      </c>
      <c r="C239" s="110"/>
      <c r="D239" s="110"/>
    </row>
    <row r="240" spans="2:366" ht="29" x14ac:dyDescent="0.35">
      <c r="B240" s="110" t="s">
        <v>128</v>
      </c>
      <c r="C240" s="110"/>
      <c r="D240" s="110"/>
    </row>
    <row r="241" spans="2:4" ht="29" x14ac:dyDescent="0.35">
      <c r="B241" s="110" t="s">
        <v>129</v>
      </c>
      <c r="C241" s="110"/>
      <c r="D241" s="110"/>
    </row>
    <row r="242" spans="2:4" ht="43.5" x14ac:dyDescent="0.35">
      <c r="B242" s="110" t="s">
        <v>140</v>
      </c>
      <c r="C242" s="110"/>
      <c r="D242" s="110"/>
    </row>
    <row r="243" spans="2:4" ht="43.5" x14ac:dyDescent="0.35">
      <c r="B243" s="110" t="s">
        <v>145</v>
      </c>
      <c r="C243" s="110"/>
      <c r="D243" s="110"/>
    </row>
  </sheetData>
  <mergeCells count="26">
    <mergeCell ref="KT207:LW207"/>
    <mergeCell ref="LX207:NA207"/>
    <mergeCell ref="BN4:CQ4"/>
    <mergeCell ref="EZ207:GC207"/>
    <mergeCell ref="GD207:HG207"/>
    <mergeCell ref="HH207:IK207"/>
    <mergeCell ref="IL207:JO207"/>
    <mergeCell ref="JP207:KS207"/>
    <mergeCell ref="F207:AI207"/>
    <mergeCell ref="AJ207:BM207"/>
    <mergeCell ref="BN207:CQ207"/>
    <mergeCell ref="CR207:DU207"/>
    <mergeCell ref="DV207:EY207"/>
    <mergeCell ref="F3:NA3"/>
    <mergeCell ref="CR4:DU4"/>
    <mergeCell ref="DV4:EY4"/>
    <mergeCell ref="EZ4:GC4"/>
    <mergeCell ref="GD4:HG4"/>
    <mergeCell ref="HH4:IK4"/>
    <mergeCell ref="F4:AI4"/>
    <mergeCell ref="AJ4:BM4"/>
    <mergeCell ref="NB5:NC5"/>
    <mergeCell ref="IL4:JO4"/>
    <mergeCell ref="JP4:KS4"/>
    <mergeCell ref="KT4:LW4"/>
    <mergeCell ref="LX4:NA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227F-B6E7-4037-8082-05898EB9A6B7}">
  <sheetPr>
    <pageSetUpPr fitToPage="1"/>
  </sheetPr>
  <dimension ref="A1:AA67"/>
  <sheetViews>
    <sheetView tabSelected="1" topLeftCell="K24" zoomScale="55" zoomScaleNormal="55" workbookViewId="0">
      <selection activeCell="H66" sqref="H66:I66"/>
    </sheetView>
  </sheetViews>
  <sheetFormatPr baseColWidth="10" defaultRowHeight="14.5" x14ac:dyDescent="0.35"/>
  <cols>
    <col min="1" max="1" width="4.54296875" bestFit="1" customWidth="1"/>
    <col min="2" max="2" width="42.453125" customWidth="1"/>
    <col min="3" max="3" width="20" bestFit="1" customWidth="1"/>
    <col min="4" max="4" width="27.1796875" customWidth="1"/>
    <col min="5" max="6" width="18.26953125" bestFit="1" customWidth="1"/>
    <col min="7" max="8" width="19.26953125" bestFit="1" customWidth="1"/>
    <col min="9" max="10" width="18.26953125" bestFit="1" customWidth="1"/>
    <col min="11" max="13" width="18.26953125" customWidth="1"/>
    <col min="14" max="16" width="18.26953125" bestFit="1" customWidth="1"/>
    <col min="17" max="17" width="18.26953125" customWidth="1"/>
    <col min="18" max="24" width="18.26953125" bestFit="1" customWidth="1"/>
    <col min="25" max="25" width="19.26953125" bestFit="1" customWidth="1"/>
    <col min="26" max="26" width="9.81640625" style="2" bestFit="1" customWidth="1"/>
    <col min="27" max="27" width="16.7265625" bestFit="1" customWidth="1"/>
  </cols>
  <sheetData>
    <row r="1" spans="1:27" ht="21.5" thickBot="1" x14ac:dyDescent="0.55000000000000004">
      <c r="B1" s="50" t="s">
        <v>29</v>
      </c>
      <c r="G1" s="33"/>
      <c r="Q1" t="s">
        <v>312</v>
      </c>
    </row>
    <row r="2" spans="1:27" ht="16.5" thickBot="1" x14ac:dyDescent="0.55000000000000004">
      <c r="B2" s="3" t="s">
        <v>28</v>
      </c>
      <c r="C2" s="52">
        <v>67955510442</v>
      </c>
      <c r="D2" s="1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7" ht="15" thickBot="1" x14ac:dyDescent="0.4">
      <c r="E3" s="186" t="s">
        <v>23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8"/>
    </row>
    <row r="4" spans="1:27" ht="45" customHeight="1" thickBot="1" x14ac:dyDescent="0.4">
      <c r="C4" s="30" t="s">
        <v>22</v>
      </c>
      <c r="D4" s="32" t="s">
        <v>285</v>
      </c>
      <c r="E4" s="18">
        <v>1</v>
      </c>
      <c r="F4" s="19">
        <v>2</v>
      </c>
      <c r="G4" s="19">
        <v>3</v>
      </c>
      <c r="H4" s="20">
        <v>4</v>
      </c>
      <c r="I4" s="159">
        <v>5</v>
      </c>
      <c r="J4" s="159">
        <v>6</v>
      </c>
      <c r="K4" s="22">
        <v>7</v>
      </c>
      <c r="L4" s="22">
        <v>8</v>
      </c>
      <c r="M4" s="23">
        <v>9</v>
      </c>
      <c r="N4" s="23">
        <v>10</v>
      </c>
      <c r="O4" s="23">
        <v>11</v>
      </c>
      <c r="P4" s="23">
        <v>12</v>
      </c>
      <c r="Q4" s="23">
        <v>13</v>
      </c>
      <c r="R4" s="23">
        <v>14</v>
      </c>
      <c r="S4" s="23">
        <v>15</v>
      </c>
      <c r="T4" s="24">
        <v>16</v>
      </c>
      <c r="U4" s="25">
        <v>17</v>
      </c>
      <c r="V4" s="25">
        <v>18</v>
      </c>
      <c r="W4" s="24">
        <v>19</v>
      </c>
      <c r="X4" s="26">
        <v>20</v>
      </c>
      <c r="Y4" s="2"/>
    </row>
    <row r="5" spans="1:27" x14ac:dyDescent="0.35">
      <c r="B5" s="3" t="s">
        <v>0</v>
      </c>
      <c r="P5" s="162"/>
      <c r="Q5" s="162"/>
      <c r="R5" s="162"/>
      <c r="S5" s="162"/>
      <c r="Z5" s="2" t="s">
        <v>287</v>
      </c>
    </row>
    <row r="6" spans="1:27" x14ac:dyDescent="0.35">
      <c r="A6" s="15">
        <v>1</v>
      </c>
      <c r="B6" s="4" t="s">
        <v>265</v>
      </c>
      <c r="C6" s="5">
        <v>4.2870172316892422E-3</v>
      </c>
      <c r="D6" s="157">
        <f>+C6*$C$2</f>
        <v>291326444.25309223</v>
      </c>
      <c r="E6" s="53">
        <v>4.2870172316892422E-3</v>
      </c>
      <c r="F6" s="53"/>
      <c r="G6" s="54"/>
      <c r="H6" s="170"/>
      <c r="I6" s="54"/>
      <c r="J6" s="53"/>
      <c r="K6" s="53"/>
      <c r="L6" s="53"/>
      <c r="M6" s="53"/>
      <c r="N6" s="53"/>
      <c r="O6" s="53"/>
      <c r="P6" s="163"/>
      <c r="Q6" s="163"/>
      <c r="R6" s="163"/>
      <c r="S6" s="163"/>
      <c r="T6" s="53"/>
      <c r="U6" s="53"/>
      <c r="V6" s="53"/>
      <c r="W6" s="53"/>
      <c r="X6" s="53"/>
      <c r="Y6" s="132">
        <f>SUM(E6:X6)</f>
        <v>4.2870172316892422E-3</v>
      </c>
      <c r="Z6" s="161">
        <f t="shared" ref="Z6:Z29" si="0">+C6-Y6</f>
        <v>0</v>
      </c>
      <c r="AA6" s="8"/>
    </row>
    <row r="7" spans="1:27" x14ac:dyDescent="0.35">
      <c r="A7" s="15">
        <v>2</v>
      </c>
      <c r="B7" s="4" t="s">
        <v>266</v>
      </c>
      <c r="C7" s="5">
        <v>0.15961684584831126</v>
      </c>
      <c r="D7" s="157">
        <f t="shared" ref="D7:D29" si="1">+C7*$C$2</f>
        <v>10846844234.764021</v>
      </c>
      <c r="E7" s="4"/>
      <c r="F7" s="158">
        <v>1.41E-2</v>
      </c>
      <c r="G7" s="158">
        <v>2.2499999999999999E-2</v>
      </c>
      <c r="H7" s="158">
        <v>2.75E-2</v>
      </c>
      <c r="I7" s="158">
        <v>1.7000000000000001E-2</v>
      </c>
      <c r="J7" s="158">
        <v>1.9E-2</v>
      </c>
      <c r="K7" s="158">
        <v>0.02</v>
      </c>
      <c r="L7" s="158">
        <v>2.1000000000000001E-2</v>
      </c>
      <c r="M7" s="158">
        <v>1.85168458483113E-2</v>
      </c>
      <c r="N7" s="158"/>
      <c r="O7" s="158"/>
      <c r="P7" s="163"/>
      <c r="Q7" s="163"/>
      <c r="R7" s="163"/>
      <c r="S7" s="163"/>
      <c r="T7" s="53"/>
      <c r="U7" s="53"/>
      <c r="V7" s="53"/>
      <c r="W7" s="53"/>
      <c r="X7" s="53"/>
      <c r="Y7" s="132">
        <f t="shared" ref="Y7:Y30" si="2">SUM(E7:X7)</f>
        <v>0.15961684584831132</v>
      </c>
      <c r="Z7" s="161">
        <f t="shared" si="0"/>
        <v>0</v>
      </c>
      <c r="AA7" s="172"/>
    </row>
    <row r="8" spans="1:27" x14ac:dyDescent="0.35">
      <c r="A8" s="15">
        <v>3</v>
      </c>
      <c r="B8" s="4" t="s">
        <v>2</v>
      </c>
      <c r="C8" s="5">
        <v>0.23610791563269404</v>
      </c>
      <c r="D8" s="157">
        <f t="shared" si="1"/>
        <v>16044833926.216394</v>
      </c>
      <c r="E8" s="54"/>
      <c r="F8" s="53"/>
      <c r="G8" s="53"/>
      <c r="H8" s="171"/>
      <c r="I8" s="53">
        <v>2.0199999999999999E-2</v>
      </c>
      <c r="J8" s="53">
        <v>2.1999999999999999E-2</v>
      </c>
      <c r="K8" s="53">
        <v>2.5499999999999998E-2</v>
      </c>
      <c r="L8" s="53">
        <v>2.75E-2</v>
      </c>
      <c r="M8" s="53">
        <v>2.29E-2</v>
      </c>
      <c r="N8" s="53">
        <v>2.93E-2</v>
      </c>
      <c r="O8" s="53">
        <v>2.98E-2</v>
      </c>
      <c r="P8" s="163">
        <v>0.03</v>
      </c>
      <c r="Q8" s="163">
        <v>1.3907915632693999E-2</v>
      </c>
      <c r="R8" s="163">
        <v>1.4999999999999999E-2</v>
      </c>
      <c r="S8" s="163"/>
      <c r="T8" s="53"/>
      <c r="U8" s="53"/>
      <c r="V8" s="53"/>
      <c r="W8" s="53"/>
      <c r="X8" s="53"/>
      <c r="Y8" s="132">
        <f t="shared" si="2"/>
        <v>0.23610791563269401</v>
      </c>
      <c r="Z8" s="161">
        <f t="shared" si="0"/>
        <v>0</v>
      </c>
      <c r="AA8" s="172"/>
    </row>
    <row r="9" spans="1:27" x14ac:dyDescent="0.35">
      <c r="A9" s="15">
        <v>4</v>
      </c>
      <c r="B9" s="4" t="s">
        <v>4</v>
      </c>
      <c r="C9" s="5">
        <v>0.19928973816056916</v>
      </c>
      <c r="D9" s="157">
        <f t="shared" si="1"/>
        <v>13542835882.554003</v>
      </c>
      <c r="E9" s="54"/>
      <c r="F9" s="54"/>
      <c r="G9" s="53"/>
      <c r="H9" s="53"/>
      <c r="I9" s="53"/>
      <c r="J9" s="53"/>
      <c r="K9" s="53"/>
      <c r="L9" s="53"/>
      <c r="M9" s="53">
        <v>1.7000000000000001E-2</v>
      </c>
      <c r="N9" s="53">
        <v>2.4500000000000001E-2</v>
      </c>
      <c r="O9" s="53">
        <v>2.5499999999999998E-2</v>
      </c>
      <c r="P9" s="164">
        <v>2.5499999999999998E-2</v>
      </c>
      <c r="Q9" s="164">
        <v>2.7189738160569153E-2</v>
      </c>
      <c r="R9" s="164">
        <v>3.9899999999999998E-2</v>
      </c>
      <c r="S9" s="164">
        <v>3.9699999999999999E-2</v>
      </c>
      <c r="T9" s="53"/>
      <c r="U9" s="53"/>
      <c r="V9" s="53"/>
      <c r="W9" s="53"/>
      <c r="X9" s="53"/>
      <c r="Y9" s="132">
        <f t="shared" si="2"/>
        <v>0.19928973816056916</v>
      </c>
      <c r="Z9" s="161">
        <f t="shared" si="0"/>
        <v>0</v>
      </c>
      <c r="AA9" s="8"/>
    </row>
    <row r="10" spans="1:27" x14ac:dyDescent="0.35">
      <c r="A10" s="15">
        <v>5</v>
      </c>
      <c r="B10" s="4" t="s">
        <v>5</v>
      </c>
      <c r="C10" s="5">
        <v>6.8233378984643975E-2</v>
      </c>
      <c r="D10" s="157">
        <f t="shared" si="1"/>
        <v>4636834098.0839167</v>
      </c>
      <c r="E10" s="54"/>
      <c r="F10" s="54"/>
      <c r="G10" s="54"/>
      <c r="H10" s="53"/>
      <c r="I10" s="53"/>
      <c r="J10" s="53"/>
      <c r="K10" s="53"/>
      <c r="L10" s="53"/>
      <c r="M10" s="53"/>
      <c r="N10" s="53"/>
      <c r="O10" s="53"/>
      <c r="P10" s="163">
        <v>7.0583447461610004E-3</v>
      </c>
      <c r="Q10" s="163">
        <v>0.01</v>
      </c>
      <c r="R10" s="163">
        <v>1.4058344746161E-2</v>
      </c>
      <c r="S10" s="163">
        <v>1.3058344746161001E-2</v>
      </c>
      <c r="T10" s="53">
        <v>1.2058344746161E-2</v>
      </c>
      <c r="U10" s="53">
        <v>1.2E-2</v>
      </c>
      <c r="V10" s="53"/>
      <c r="W10" s="53"/>
      <c r="X10" s="53"/>
      <c r="Y10" s="132">
        <f t="shared" si="2"/>
        <v>6.8233378984644003E-2</v>
      </c>
      <c r="Z10" s="161">
        <f t="shared" si="0"/>
        <v>0</v>
      </c>
      <c r="AA10" s="8"/>
    </row>
    <row r="11" spans="1:27" x14ac:dyDescent="0.35">
      <c r="A11" s="15">
        <v>6</v>
      </c>
      <c r="B11" s="4" t="s">
        <v>9</v>
      </c>
      <c r="C11" s="5">
        <v>9.1668048876282996E-3</v>
      </c>
      <c r="D11" s="157">
        <f t="shared" si="1"/>
        <v>622934905.26100159</v>
      </c>
      <c r="E11" s="54"/>
      <c r="F11" s="54"/>
      <c r="G11" s="54"/>
      <c r="H11" s="53"/>
      <c r="I11" s="53"/>
      <c r="J11" s="53"/>
      <c r="K11" s="53"/>
      <c r="L11" s="53"/>
      <c r="M11" s="53"/>
      <c r="N11" s="53"/>
      <c r="O11" s="53"/>
      <c r="P11" s="163"/>
      <c r="Q11" s="163"/>
      <c r="R11" s="163"/>
      <c r="S11" s="163">
        <v>3.0556016292094331E-3</v>
      </c>
      <c r="T11" s="55">
        <v>3.0556016292094331E-3</v>
      </c>
      <c r="U11" s="55">
        <v>3.0556016292094331E-3</v>
      </c>
      <c r="V11" s="55"/>
      <c r="W11" s="55"/>
      <c r="X11" s="53"/>
      <c r="Y11" s="132">
        <f t="shared" si="2"/>
        <v>9.1668048876282996E-3</v>
      </c>
      <c r="Z11" s="161">
        <f t="shared" si="0"/>
        <v>0</v>
      </c>
      <c r="AA11" s="8"/>
    </row>
    <row r="12" spans="1:27" x14ac:dyDescent="0.35">
      <c r="A12" s="15">
        <v>7</v>
      </c>
      <c r="B12" s="4" t="s">
        <v>267</v>
      </c>
      <c r="C12" s="5">
        <v>7.3377045326072563E-4</v>
      </c>
      <c r="D12" s="157">
        <f t="shared" si="1"/>
        <v>49863745.698590316</v>
      </c>
      <c r="E12" s="54"/>
      <c r="F12" s="54"/>
      <c r="G12" s="54"/>
      <c r="H12" s="53"/>
      <c r="I12" s="53"/>
      <c r="J12" s="53"/>
      <c r="K12" s="53"/>
      <c r="L12" s="53"/>
      <c r="M12" s="53"/>
      <c r="N12" s="53"/>
      <c r="O12" s="53"/>
      <c r="P12" s="163"/>
      <c r="Q12" s="163"/>
      <c r="R12" s="163">
        <v>7.3377045326072563E-4</v>
      </c>
      <c r="S12" s="163"/>
      <c r="T12" s="55"/>
      <c r="U12" s="55"/>
      <c r="V12" s="55"/>
      <c r="W12" s="55"/>
      <c r="X12" s="53"/>
      <c r="Y12" s="132">
        <f t="shared" si="2"/>
        <v>7.3377045326072563E-4</v>
      </c>
      <c r="Z12" s="161">
        <f t="shared" si="0"/>
        <v>0</v>
      </c>
      <c r="AA12" s="8"/>
    </row>
    <row r="13" spans="1:27" x14ac:dyDescent="0.35">
      <c r="A13" s="15">
        <v>8</v>
      </c>
      <c r="B13" s="4" t="s">
        <v>268</v>
      </c>
      <c r="C13" s="5">
        <v>3.0303730488371931E-2</v>
      </c>
      <c r="D13" s="157">
        <f t="shared" si="1"/>
        <v>2059305473.6341126</v>
      </c>
      <c r="E13" s="54"/>
      <c r="F13" s="54"/>
      <c r="G13" s="54"/>
      <c r="H13" s="54"/>
      <c r="I13" s="53"/>
      <c r="J13" s="53"/>
      <c r="K13" s="53"/>
      <c r="L13" s="53"/>
      <c r="M13" s="53"/>
      <c r="N13" s="53"/>
      <c r="O13" s="53"/>
      <c r="P13" s="163"/>
      <c r="Q13" s="163"/>
      <c r="R13" s="163"/>
      <c r="S13" s="163"/>
      <c r="T13" s="53">
        <v>1.0101243496123976E-2</v>
      </c>
      <c r="U13" s="53">
        <v>1.0101243496123976E-2</v>
      </c>
      <c r="V13" s="53">
        <v>1.0101243496123976E-2</v>
      </c>
      <c r="W13" s="53"/>
      <c r="X13" s="53"/>
      <c r="Y13" s="132">
        <f t="shared" si="2"/>
        <v>3.0303730488371927E-2</v>
      </c>
      <c r="Z13" s="161">
        <f t="shared" si="0"/>
        <v>0</v>
      </c>
      <c r="AA13" s="8"/>
    </row>
    <row r="14" spans="1:27" x14ac:dyDescent="0.35">
      <c r="A14" s="15">
        <v>9</v>
      </c>
      <c r="B14" s="4" t="s">
        <v>269</v>
      </c>
      <c r="C14" s="5">
        <v>5.566301025489568E-3</v>
      </c>
      <c r="D14" s="157">
        <f t="shared" si="1"/>
        <v>378260827.46097165</v>
      </c>
      <c r="E14" s="54"/>
      <c r="F14" s="54"/>
      <c r="G14" s="54"/>
      <c r="H14" s="54"/>
      <c r="I14" s="54"/>
      <c r="J14" s="53"/>
      <c r="K14" s="53"/>
      <c r="L14" s="53"/>
      <c r="M14" s="53"/>
      <c r="N14" s="53"/>
      <c r="O14" s="53"/>
      <c r="P14" s="163"/>
      <c r="Q14" s="163"/>
      <c r="R14" s="163"/>
      <c r="S14" s="163"/>
      <c r="T14" s="55"/>
      <c r="U14" s="55">
        <v>2E-3</v>
      </c>
      <c r="V14" s="55">
        <v>1.7831505127447801E-3</v>
      </c>
      <c r="W14" s="55">
        <v>1.7831505127447801E-3</v>
      </c>
      <c r="X14" s="55"/>
      <c r="Y14" s="132">
        <f t="shared" si="2"/>
        <v>5.5663010254895602E-3</v>
      </c>
      <c r="Z14" s="161">
        <f t="shared" si="0"/>
        <v>7.8062556418956319E-18</v>
      </c>
      <c r="AA14" s="8"/>
    </row>
    <row r="15" spans="1:27" x14ac:dyDescent="0.35">
      <c r="A15" s="15">
        <v>10</v>
      </c>
      <c r="B15" s="4" t="s">
        <v>270</v>
      </c>
      <c r="C15" s="5">
        <v>4.6757987064847892E-2</v>
      </c>
      <c r="D15" s="157">
        <f t="shared" si="1"/>
        <v>3177462878.232172</v>
      </c>
      <c r="E15" s="54"/>
      <c r="F15" s="54"/>
      <c r="G15" s="54"/>
      <c r="H15" s="54"/>
      <c r="I15" s="54"/>
      <c r="J15" s="53"/>
      <c r="K15" s="53"/>
      <c r="L15" s="53"/>
      <c r="M15" s="53"/>
      <c r="N15" s="53"/>
      <c r="O15" s="53"/>
      <c r="P15" s="163"/>
      <c r="Q15" s="163"/>
      <c r="R15" s="163"/>
      <c r="S15" s="163"/>
      <c r="T15" s="53"/>
      <c r="U15" s="53">
        <v>1.1689496766211973E-2</v>
      </c>
      <c r="V15" s="53">
        <v>1.1689496766211973E-2</v>
      </c>
      <c r="W15" s="53">
        <v>1.1689496766211973E-2</v>
      </c>
      <c r="X15" s="55">
        <v>1.1689496766211973E-2</v>
      </c>
      <c r="Y15" s="132">
        <f t="shared" si="2"/>
        <v>4.6757987064847892E-2</v>
      </c>
      <c r="Z15" s="161">
        <f t="shared" si="0"/>
        <v>0</v>
      </c>
      <c r="AA15" s="8"/>
    </row>
    <row r="16" spans="1:27" x14ac:dyDescent="0.35">
      <c r="A16" s="15">
        <v>11</v>
      </c>
      <c r="B16" s="4" t="s">
        <v>271</v>
      </c>
      <c r="C16" s="5">
        <v>9.8723336070510818E-3</v>
      </c>
      <c r="D16" s="157">
        <f t="shared" si="1"/>
        <v>670879469.52086735</v>
      </c>
      <c r="E16" s="54"/>
      <c r="F16" s="54"/>
      <c r="G16" s="54"/>
      <c r="H16" s="54"/>
      <c r="I16" s="54"/>
      <c r="J16" s="53"/>
      <c r="K16" s="53"/>
      <c r="L16" s="53"/>
      <c r="M16" s="53"/>
      <c r="N16" s="53"/>
      <c r="O16" s="53"/>
      <c r="P16" s="163"/>
      <c r="Q16" s="163"/>
      <c r="R16" s="163"/>
      <c r="S16" s="163"/>
      <c r="T16" s="55"/>
      <c r="U16" s="55"/>
      <c r="V16" s="55"/>
      <c r="W16" s="55">
        <v>4.9361668035255409E-3</v>
      </c>
      <c r="X16" s="55">
        <v>4.9361668035255409E-3</v>
      </c>
      <c r="Y16" s="132">
        <f t="shared" si="2"/>
        <v>9.8723336070510818E-3</v>
      </c>
      <c r="Z16" s="161">
        <f t="shared" si="0"/>
        <v>0</v>
      </c>
      <c r="AA16" s="8"/>
    </row>
    <row r="17" spans="1:27" x14ac:dyDescent="0.35">
      <c r="A17" s="15">
        <v>12</v>
      </c>
      <c r="B17" s="4" t="s">
        <v>272</v>
      </c>
      <c r="C17" s="5">
        <v>3.949535712829344E-2</v>
      </c>
      <c r="D17" s="157">
        <f t="shared" si="1"/>
        <v>2683927153.7422638</v>
      </c>
      <c r="E17" s="54"/>
      <c r="F17" s="54"/>
      <c r="G17" s="54"/>
      <c r="H17" s="54"/>
      <c r="I17" s="54"/>
      <c r="J17" s="53"/>
      <c r="K17" s="53"/>
      <c r="L17" s="53"/>
      <c r="M17" s="53"/>
      <c r="N17" s="53">
        <v>5.0000000000000001E-3</v>
      </c>
      <c r="O17" s="53"/>
      <c r="P17" s="163"/>
      <c r="Q17" s="163">
        <v>9.4999999999999998E-3</v>
      </c>
      <c r="R17" s="163"/>
      <c r="S17" s="163">
        <v>5.0000000000000001E-3</v>
      </c>
      <c r="T17" s="53">
        <v>8.9999999999999993E-3</v>
      </c>
      <c r="U17" s="53">
        <v>2.5000000000000001E-3</v>
      </c>
      <c r="V17" s="8">
        <v>2.5000000000000001E-3</v>
      </c>
      <c r="W17" s="53">
        <v>3.0000000000000001E-3</v>
      </c>
      <c r="X17" s="53">
        <v>2.9953571282934398E-3</v>
      </c>
      <c r="Y17" s="132">
        <f t="shared" si="2"/>
        <v>3.949535712829344E-2</v>
      </c>
      <c r="Z17" s="161">
        <f t="shared" si="0"/>
        <v>0</v>
      </c>
      <c r="AA17" s="8"/>
    </row>
    <row r="18" spans="1:27" x14ac:dyDescent="0.35">
      <c r="A18" s="15">
        <v>13</v>
      </c>
      <c r="B18" s="4" t="s">
        <v>273</v>
      </c>
      <c r="C18" s="5">
        <v>8.0995289742505694E-2</v>
      </c>
      <c r="D18" s="157">
        <f t="shared" si="1"/>
        <v>5504076257.8496609</v>
      </c>
      <c r="E18" s="56"/>
      <c r="F18" s="56"/>
      <c r="G18" s="56"/>
      <c r="H18" s="56"/>
      <c r="I18" s="56"/>
      <c r="J18" s="55"/>
      <c r="K18" s="55"/>
      <c r="L18" s="55"/>
      <c r="M18" s="55"/>
      <c r="N18" s="55"/>
      <c r="O18" s="55">
        <v>1.0124411217813212E-2</v>
      </c>
      <c r="P18" s="164"/>
      <c r="Q18" s="164">
        <v>1.01E-2</v>
      </c>
      <c r="R18" s="164">
        <v>7.7087852469248652E-4</v>
      </c>
      <c r="S18" s="164">
        <v>8.0000000000000002E-3</v>
      </c>
      <c r="T18" s="55">
        <v>1.2E-2</v>
      </c>
      <c r="U18" s="55">
        <v>0.01</v>
      </c>
      <c r="V18" s="55">
        <v>0.01</v>
      </c>
      <c r="W18" s="55">
        <v>0.01</v>
      </c>
      <c r="X18" s="53">
        <v>0.01</v>
      </c>
      <c r="Y18" s="132">
        <f t="shared" si="2"/>
        <v>8.0995289742505694E-2</v>
      </c>
      <c r="Z18" s="161">
        <f t="shared" si="0"/>
        <v>0</v>
      </c>
      <c r="AA18" s="8"/>
    </row>
    <row r="19" spans="1:27" x14ac:dyDescent="0.35">
      <c r="A19" s="15">
        <v>14</v>
      </c>
      <c r="B19" s="4" t="s">
        <v>274</v>
      </c>
      <c r="C19" s="5">
        <v>6.4900721874519268E-3</v>
      </c>
      <c r="D19" s="157">
        <f t="shared" si="1"/>
        <v>441036168.30372322</v>
      </c>
      <c r="E19" s="56"/>
      <c r="F19" s="56"/>
      <c r="G19" s="56"/>
      <c r="H19" s="56"/>
      <c r="I19" s="56"/>
      <c r="J19" s="55"/>
      <c r="K19" s="55"/>
      <c r="L19" s="55"/>
      <c r="M19" s="55"/>
      <c r="N19" s="55"/>
      <c r="O19" s="55"/>
      <c r="P19" s="163"/>
      <c r="Q19" s="163"/>
      <c r="R19" s="163"/>
      <c r="S19" s="163"/>
      <c r="T19" s="53"/>
      <c r="U19" s="53"/>
      <c r="V19" s="53">
        <v>2.1633573958173089E-3</v>
      </c>
      <c r="W19" s="53">
        <v>2.1633573958173089E-3</v>
      </c>
      <c r="X19" s="53">
        <v>2.1633573958173089E-3</v>
      </c>
      <c r="Y19" s="132">
        <f t="shared" si="2"/>
        <v>6.4900721874519268E-3</v>
      </c>
      <c r="Z19" s="161">
        <f t="shared" si="0"/>
        <v>0</v>
      </c>
      <c r="AA19" s="8"/>
    </row>
    <row r="20" spans="1:27" x14ac:dyDescent="0.35">
      <c r="A20" s="15">
        <v>15</v>
      </c>
      <c r="B20" s="4" t="s">
        <v>275</v>
      </c>
      <c r="C20" s="5">
        <v>5.0447220614935739E-3</v>
      </c>
      <c r="D20" s="157">
        <f t="shared" si="1"/>
        <v>342816662.72681433</v>
      </c>
      <c r="E20" s="56"/>
      <c r="F20" s="56"/>
      <c r="G20" s="56"/>
      <c r="H20" s="56"/>
      <c r="I20" s="56"/>
      <c r="J20" s="55"/>
      <c r="K20" s="55"/>
      <c r="L20" s="55"/>
      <c r="M20" s="55"/>
      <c r="N20" s="55"/>
      <c r="O20" s="55"/>
      <c r="P20" s="163"/>
      <c r="Q20" s="163"/>
      <c r="R20" s="163"/>
      <c r="S20" s="163"/>
      <c r="T20" s="53"/>
      <c r="U20" s="53"/>
      <c r="V20" s="53">
        <v>1.6815740204978579E-3</v>
      </c>
      <c r="W20" s="53">
        <v>1.6815740204978579E-3</v>
      </c>
      <c r="X20" s="53">
        <v>1.6815740204978579E-3</v>
      </c>
      <c r="Y20" s="132">
        <f t="shared" si="2"/>
        <v>5.0447220614935739E-3</v>
      </c>
      <c r="Z20" s="161">
        <f t="shared" si="0"/>
        <v>0</v>
      </c>
      <c r="AA20" s="8"/>
    </row>
    <row r="21" spans="1:27" x14ac:dyDescent="0.35">
      <c r="A21" s="15">
        <v>16</v>
      </c>
      <c r="B21" s="4" t="s">
        <v>276</v>
      </c>
      <c r="C21" s="5">
        <v>6.5820308959499731E-3</v>
      </c>
      <c r="D21" s="157">
        <f t="shared" si="1"/>
        <v>447285269.27929503</v>
      </c>
      <c r="E21" s="56"/>
      <c r="F21" s="56"/>
      <c r="G21" s="56"/>
      <c r="H21" s="56"/>
      <c r="I21" s="56"/>
      <c r="J21" s="55"/>
      <c r="K21" s="55"/>
      <c r="L21" s="55"/>
      <c r="M21" s="55"/>
      <c r="N21" s="55"/>
      <c r="O21" s="55"/>
      <c r="P21" s="163"/>
      <c r="Q21" s="163"/>
      <c r="R21" s="163"/>
      <c r="S21" s="163"/>
      <c r="T21" s="53"/>
      <c r="U21" s="53"/>
      <c r="V21" s="53">
        <v>2.1940102986499912E-3</v>
      </c>
      <c r="W21" s="53">
        <v>2.1940102986499912E-3</v>
      </c>
      <c r="X21" s="53">
        <v>2.1940102986499912E-3</v>
      </c>
      <c r="Y21" s="132">
        <f t="shared" si="2"/>
        <v>6.5820308959499731E-3</v>
      </c>
      <c r="Z21" s="161">
        <f t="shared" si="0"/>
        <v>0</v>
      </c>
      <c r="AA21" s="8"/>
    </row>
    <row r="22" spans="1:27" x14ac:dyDescent="0.35">
      <c r="A22" s="15">
        <v>17</v>
      </c>
      <c r="B22" s="4" t="s">
        <v>277</v>
      </c>
      <c r="C22" s="5">
        <v>6.8586336305994072E-3</v>
      </c>
      <c r="D22" s="157">
        <f t="shared" si="1"/>
        <v>466081949.30205041</v>
      </c>
      <c r="E22" s="56"/>
      <c r="F22" s="56"/>
      <c r="G22" s="56"/>
      <c r="H22" s="56"/>
      <c r="I22" s="56"/>
      <c r="J22" s="55"/>
      <c r="K22" s="55"/>
      <c r="L22" s="55"/>
      <c r="M22" s="55"/>
      <c r="N22" s="55"/>
      <c r="O22" s="55"/>
      <c r="P22" s="163"/>
      <c r="Q22" s="163"/>
      <c r="R22" s="163"/>
      <c r="S22" s="163"/>
      <c r="T22" s="53"/>
      <c r="U22" s="53"/>
      <c r="V22" s="53">
        <v>2.2862112101998022E-3</v>
      </c>
      <c r="W22" s="53">
        <v>2.2862112101998022E-3</v>
      </c>
      <c r="X22" s="53">
        <v>2.2862112101998022E-3</v>
      </c>
      <c r="Y22" s="132">
        <f t="shared" si="2"/>
        <v>6.8586336305994072E-3</v>
      </c>
      <c r="Z22" s="161">
        <f t="shared" si="0"/>
        <v>0</v>
      </c>
      <c r="AA22" s="8"/>
    </row>
    <row r="23" spans="1:27" x14ac:dyDescent="0.35">
      <c r="A23" s="15">
        <v>18</v>
      </c>
      <c r="B23" s="4" t="s">
        <v>278</v>
      </c>
      <c r="C23" s="5">
        <v>6.011498690747576E-3</v>
      </c>
      <c r="D23" s="157">
        <f t="shared" si="1"/>
        <v>408514462.05116624</v>
      </c>
      <c r="E23" s="56"/>
      <c r="F23" s="56"/>
      <c r="G23" s="56"/>
      <c r="H23" s="56"/>
      <c r="I23" s="56"/>
      <c r="J23" s="55"/>
      <c r="K23" s="55"/>
      <c r="L23" s="55"/>
      <c r="M23" s="55"/>
      <c r="N23" s="55"/>
      <c r="O23" s="55"/>
      <c r="P23" s="163"/>
      <c r="Q23" s="163"/>
      <c r="R23" s="163"/>
      <c r="S23" s="163"/>
      <c r="T23" s="53"/>
      <c r="U23" s="53"/>
      <c r="V23" s="53"/>
      <c r="W23" s="53">
        <v>3.005749345373788E-3</v>
      </c>
      <c r="X23" s="53">
        <v>3.005749345373788E-3</v>
      </c>
      <c r="Y23" s="132">
        <f t="shared" si="2"/>
        <v>6.011498690747576E-3</v>
      </c>
      <c r="Z23" s="161">
        <f t="shared" si="0"/>
        <v>0</v>
      </c>
      <c r="AA23" s="8"/>
    </row>
    <row r="24" spans="1:27" x14ac:dyDescent="0.35">
      <c r="A24" s="15">
        <v>19</v>
      </c>
      <c r="B24" s="4" t="s">
        <v>279</v>
      </c>
      <c r="C24" s="5">
        <v>1.2967946671400726E-2</v>
      </c>
      <c r="D24" s="157">
        <f t="shared" si="1"/>
        <v>881243435.43967116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163"/>
      <c r="Q24" s="163"/>
      <c r="R24" s="163"/>
      <c r="S24" s="163"/>
      <c r="T24" s="53">
        <v>4.3226488904669087E-3</v>
      </c>
      <c r="U24" s="53">
        <v>4.3226488904669087E-3</v>
      </c>
      <c r="V24" s="53">
        <v>4.3226488904669087E-3</v>
      </c>
      <c r="W24" s="53"/>
      <c r="X24" s="53"/>
      <c r="Y24" s="132">
        <f t="shared" si="2"/>
        <v>1.2967946671400726E-2</v>
      </c>
      <c r="Z24" s="161">
        <f t="shared" si="0"/>
        <v>0</v>
      </c>
      <c r="AA24" s="8"/>
    </row>
    <row r="25" spans="1:27" x14ac:dyDescent="0.35">
      <c r="A25" s="15">
        <v>20</v>
      </c>
      <c r="B25" s="4" t="s">
        <v>280</v>
      </c>
      <c r="C25" s="5">
        <v>5.7501618965932312E-3</v>
      </c>
      <c r="D25" s="157">
        <f t="shared" si="1"/>
        <v>390755186.80713183</v>
      </c>
      <c r="E25" s="6"/>
      <c r="F25" s="6"/>
      <c r="G25" s="6"/>
      <c r="H25" s="4"/>
      <c r="I25" s="4"/>
      <c r="J25" s="158"/>
      <c r="K25" s="158"/>
      <c r="L25" s="158"/>
      <c r="M25" s="158"/>
      <c r="N25" s="158"/>
      <c r="O25" s="158"/>
      <c r="P25" s="165"/>
      <c r="Q25" s="165"/>
      <c r="R25" s="165"/>
      <c r="S25" s="165"/>
      <c r="T25" s="6"/>
      <c r="U25" s="6"/>
      <c r="V25" s="6"/>
      <c r="W25" s="6">
        <v>2.8750809482966156E-3</v>
      </c>
      <c r="X25" s="6">
        <v>2.8750809482966156E-3</v>
      </c>
      <c r="Y25" s="132">
        <f t="shared" si="2"/>
        <v>5.7501618965932312E-3</v>
      </c>
      <c r="Z25" s="161">
        <f t="shared" si="0"/>
        <v>0</v>
      </c>
    </row>
    <row r="26" spans="1:27" x14ac:dyDescent="0.35">
      <c r="A26" s="15">
        <v>21</v>
      </c>
      <c r="B26" s="4" t="s">
        <v>281</v>
      </c>
      <c r="C26" s="5">
        <v>5.2097442165501294E-2</v>
      </c>
      <c r="D26" s="157">
        <f>+C26*$C$2</f>
        <v>3540308275.0792141</v>
      </c>
      <c r="E26" s="6"/>
      <c r="F26" s="6"/>
      <c r="G26" s="6"/>
      <c r="H26" s="4"/>
      <c r="I26" s="4"/>
      <c r="J26" s="158"/>
      <c r="K26" s="158"/>
      <c r="L26" s="158"/>
      <c r="M26" s="158"/>
      <c r="N26" s="158"/>
      <c r="O26" s="158"/>
      <c r="P26" s="165"/>
      <c r="Q26" s="165"/>
      <c r="R26" s="165"/>
      <c r="S26" s="165"/>
      <c r="T26" s="6"/>
      <c r="U26" s="6"/>
      <c r="V26" s="6">
        <v>1.7365814055167097E-2</v>
      </c>
      <c r="W26" s="6">
        <v>1.7365814055167097E-2</v>
      </c>
      <c r="X26" s="6">
        <v>1.7365814055167097E-2</v>
      </c>
      <c r="Y26" s="132">
        <f t="shared" si="2"/>
        <v>5.2097442165501287E-2</v>
      </c>
      <c r="Z26" s="161">
        <f t="shared" si="0"/>
        <v>0</v>
      </c>
    </row>
    <row r="27" spans="1:27" x14ac:dyDescent="0.35">
      <c r="A27" s="15">
        <v>22</v>
      </c>
      <c r="B27" s="4" t="s">
        <v>282</v>
      </c>
      <c r="C27" s="5">
        <v>3.447905742071118E-4</v>
      </c>
      <c r="D27" s="157">
        <f t="shared" si="1"/>
        <v>23430419.465834562</v>
      </c>
      <c r="E27" s="6"/>
      <c r="F27" s="6"/>
      <c r="G27" s="6"/>
      <c r="H27" s="4"/>
      <c r="I27" s="4"/>
      <c r="J27" s="158"/>
      <c r="K27" s="158"/>
      <c r="L27" s="158"/>
      <c r="M27" s="158"/>
      <c r="N27" s="158"/>
      <c r="O27" s="158"/>
      <c r="P27" s="165"/>
      <c r="Q27" s="165"/>
      <c r="R27" s="165"/>
      <c r="S27" s="165"/>
      <c r="T27" s="6"/>
      <c r="U27" s="6"/>
      <c r="V27" s="6"/>
      <c r="W27" s="6"/>
      <c r="X27" s="6">
        <v>3.447905742071118E-4</v>
      </c>
      <c r="Y27" s="132">
        <f t="shared" si="2"/>
        <v>3.447905742071118E-4</v>
      </c>
      <c r="Z27" s="161">
        <f t="shared" si="0"/>
        <v>0</v>
      </c>
    </row>
    <row r="28" spans="1:27" x14ac:dyDescent="0.35">
      <c r="A28" s="15">
        <v>23</v>
      </c>
      <c r="B28" s="4" t="s">
        <v>283</v>
      </c>
      <c r="C28" s="5">
        <v>1.8464928929551206E-3</v>
      </c>
      <c r="D28" s="157">
        <f t="shared" si="1"/>
        <v>125479367.06829049</v>
      </c>
      <c r="E28" s="6"/>
      <c r="F28" s="6"/>
      <c r="G28" s="6"/>
      <c r="H28" s="4"/>
      <c r="I28" s="4"/>
      <c r="J28" s="158"/>
      <c r="K28" s="158"/>
      <c r="L28" s="158"/>
      <c r="M28" s="158"/>
      <c r="N28" s="158"/>
      <c r="O28" s="158"/>
      <c r="P28" s="165"/>
      <c r="Q28" s="165"/>
      <c r="R28" s="165">
        <v>3.692985785910241E-4</v>
      </c>
      <c r="S28" s="165"/>
      <c r="T28" s="6"/>
      <c r="U28" s="6">
        <v>3.692985785910241E-4</v>
      </c>
      <c r="V28" s="6">
        <v>3.692985785910241E-4</v>
      </c>
      <c r="W28" s="6">
        <v>3.692985785910241E-4</v>
      </c>
      <c r="X28" s="6">
        <v>3.692985785910241E-4</v>
      </c>
      <c r="Y28" s="132">
        <f t="shared" si="2"/>
        <v>1.8464928929551206E-3</v>
      </c>
      <c r="Z28" s="161">
        <f t="shared" si="0"/>
        <v>0</v>
      </c>
    </row>
    <row r="29" spans="1:27" ht="15" thickBot="1" x14ac:dyDescent="0.4">
      <c r="A29" s="15">
        <v>24</v>
      </c>
      <c r="B29" s="4" t="s">
        <v>284</v>
      </c>
      <c r="C29" s="5">
        <v>5.579738077743676E-3</v>
      </c>
      <c r="D29" s="157">
        <f t="shared" si="1"/>
        <v>379173949.20573539</v>
      </c>
      <c r="E29" s="6"/>
      <c r="F29" s="6"/>
      <c r="G29" s="6"/>
      <c r="H29" s="4"/>
      <c r="I29" s="4"/>
      <c r="J29" s="158"/>
      <c r="K29" s="158"/>
      <c r="L29" s="158"/>
      <c r="M29" s="158"/>
      <c r="N29" s="158"/>
      <c r="O29" s="158"/>
      <c r="P29" s="165">
        <v>5.579738077743676E-3</v>
      </c>
      <c r="Q29" s="165"/>
      <c r="R29" s="165"/>
      <c r="S29" s="165"/>
      <c r="T29" s="6"/>
      <c r="U29" s="6"/>
      <c r="V29" s="6"/>
      <c r="W29" s="6"/>
      <c r="X29" s="6"/>
      <c r="Y29" s="132">
        <f t="shared" si="2"/>
        <v>5.579738077743676E-3</v>
      </c>
      <c r="Z29" s="161">
        <f t="shared" si="0"/>
        <v>0</v>
      </c>
    </row>
    <row r="30" spans="1:27" ht="15" thickBot="1" x14ac:dyDescent="0.4">
      <c r="B30" s="175" t="s">
        <v>303</v>
      </c>
      <c r="C30" s="176">
        <f>SUM(C6:C29)</f>
        <v>1</v>
      </c>
      <c r="E30" s="131">
        <f t="shared" ref="E30:W30" si="3">SUM(E6:E29)</f>
        <v>4.2870172316892422E-3</v>
      </c>
      <c r="F30" s="131">
        <f t="shared" si="3"/>
        <v>1.41E-2</v>
      </c>
      <c r="G30" s="131">
        <f t="shared" si="3"/>
        <v>2.2499999999999999E-2</v>
      </c>
      <c r="H30" s="131">
        <f t="shared" si="3"/>
        <v>2.75E-2</v>
      </c>
      <c r="I30" s="131">
        <f t="shared" si="3"/>
        <v>3.7199999999999997E-2</v>
      </c>
      <c r="J30" s="131">
        <f t="shared" si="3"/>
        <v>4.0999999999999995E-2</v>
      </c>
      <c r="K30" s="131">
        <f t="shared" si="3"/>
        <v>4.5499999999999999E-2</v>
      </c>
      <c r="L30" s="131">
        <f t="shared" si="3"/>
        <v>4.8500000000000001E-2</v>
      </c>
      <c r="M30" s="131">
        <f t="shared" si="3"/>
        <v>5.8416845848311305E-2</v>
      </c>
      <c r="N30" s="131">
        <f>SUM(N6:N29)</f>
        <v>5.8799999999999998E-2</v>
      </c>
      <c r="O30" s="131">
        <f t="shared" si="3"/>
        <v>6.5424411217813214E-2</v>
      </c>
      <c r="P30" s="166">
        <f t="shared" si="3"/>
        <v>6.8138082823904669E-2</v>
      </c>
      <c r="Q30" s="166">
        <f t="shared" si="3"/>
        <v>7.0697653793263163E-2</v>
      </c>
      <c r="R30" s="166">
        <f t="shared" si="3"/>
        <v>7.0832292302705241E-2</v>
      </c>
      <c r="S30" s="166">
        <f t="shared" si="3"/>
        <v>6.881394637537043E-2</v>
      </c>
      <c r="T30" s="131">
        <f t="shared" si="3"/>
        <v>5.0537838761961315E-2</v>
      </c>
      <c r="U30" s="131">
        <f t="shared" si="3"/>
        <v>5.6038289360603323E-2</v>
      </c>
      <c r="V30" s="131">
        <f t="shared" si="3"/>
        <v>6.6456805224470714E-2</v>
      </c>
      <c r="W30" s="131">
        <f t="shared" si="3"/>
        <v>6.3349909935075777E-2</v>
      </c>
      <c r="X30" s="131">
        <f>SUM(X6:X29)</f>
        <v>6.1906907124831545E-2</v>
      </c>
      <c r="Y30" s="131">
        <f t="shared" si="2"/>
        <v>0.99999999999999978</v>
      </c>
    </row>
    <row r="31" spans="1:27" x14ac:dyDescent="0.35">
      <c r="E31" s="115" t="s">
        <v>288</v>
      </c>
      <c r="F31" s="115" t="s">
        <v>289</v>
      </c>
      <c r="G31" s="115" t="s">
        <v>290</v>
      </c>
      <c r="H31" s="115" t="s">
        <v>291</v>
      </c>
      <c r="I31" s="115" t="s">
        <v>292</v>
      </c>
      <c r="J31" s="115" t="s">
        <v>293</v>
      </c>
      <c r="K31" s="115" t="s">
        <v>294</v>
      </c>
      <c r="L31" s="115" t="s">
        <v>295</v>
      </c>
      <c r="M31" s="115" t="s">
        <v>296</v>
      </c>
      <c r="N31" s="115" t="s">
        <v>297</v>
      </c>
      <c r="O31" s="115" t="s">
        <v>298</v>
      </c>
      <c r="P31" s="182" t="s">
        <v>299</v>
      </c>
      <c r="Q31" s="182" t="s">
        <v>300</v>
      </c>
      <c r="R31" s="182" t="s">
        <v>301</v>
      </c>
      <c r="S31" s="182" t="s">
        <v>302</v>
      </c>
      <c r="T31" s="115" t="s">
        <v>306</v>
      </c>
      <c r="U31" s="115" t="s">
        <v>307</v>
      </c>
      <c r="V31" s="115" t="s">
        <v>308</v>
      </c>
      <c r="W31" s="115" t="s">
        <v>310</v>
      </c>
      <c r="X31" s="115" t="s">
        <v>311</v>
      </c>
      <c r="Y31" s="2"/>
    </row>
    <row r="32" spans="1:27" ht="16" x14ac:dyDescent="0.5">
      <c r="B32" t="s">
        <v>21</v>
      </c>
      <c r="E32" s="139">
        <f t="shared" ref="E32:X32" si="4">+$C$2*E30</f>
        <v>291326444.25309223</v>
      </c>
      <c r="F32" s="139">
        <f t="shared" si="4"/>
        <v>958172697.23220003</v>
      </c>
      <c r="G32" s="139">
        <f t="shared" si="4"/>
        <v>1528998984.9449999</v>
      </c>
      <c r="H32" s="139">
        <f t="shared" si="4"/>
        <v>1868776537.155</v>
      </c>
      <c r="I32" s="139">
        <f t="shared" si="4"/>
        <v>2527944988.4424</v>
      </c>
      <c r="J32" s="139">
        <f t="shared" si="4"/>
        <v>2786175928.1219997</v>
      </c>
      <c r="K32" s="139">
        <f t="shared" si="4"/>
        <v>3091975725.1110001</v>
      </c>
      <c r="L32" s="139">
        <f t="shared" ref="L32:M32" si="5">+$C$2*L30</f>
        <v>3295842256.4370003</v>
      </c>
      <c r="M32" s="139">
        <f t="shared" si="5"/>
        <v>3969746578.0336232</v>
      </c>
      <c r="N32" s="139">
        <f t="shared" si="4"/>
        <v>3995784013.9895997</v>
      </c>
      <c r="O32" s="139">
        <f t="shared" si="4"/>
        <v>4445949259.6738081</v>
      </c>
      <c r="P32" s="139">
        <f t="shared" si="4"/>
        <v>4630358198.8377142</v>
      </c>
      <c r="Q32" s="139">
        <f t="shared" si="4"/>
        <v>4804295150.5729961</v>
      </c>
      <c r="R32" s="139">
        <f t="shared" si="4"/>
        <v>4813444579.2072821</v>
      </c>
      <c r="S32" s="139">
        <f t="shared" si="4"/>
        <v>4676286851.466713</v>
      </c>
      <c r="T32" s="139">
        <f t="shared" si="4"/>
        <v>3434324629.7045746</v>
      </c>
      <c r="U32" s="139">
        <f t="shared" si="4"/>
        <v>3808110557.7962966</v>
      </c>
      <c r="V32" s="139">
        <f t="shared" si="4"/>
        <v>4516106121.3734798</v>
      </c>
      <c r="W32" s="139">
        <f t="shared" si="4"/>
        <v>4304975466.0928011</v>
      </c>
      <c r="X32" s="139">
        <f t="shared" si="4"/>
        <v>4206915473.5534143</v>
      </c>
      <c r="Y32" s="140">
        <f>SUM(E32:X32)</f>
        <v>67955510442</v>
      </c>
      <c r="Z32" s="160"/>
    </row>
    <row r="33" spans="2:27" x14ac:dyDescent="0.35">
      <c r="B33" t="s">
        <v>257</v>
      </c>
      <c r="E33" s="33"/>
      <c r="F33" s="33"/>
      <c r="G33" s="33"/>
      <c r="H33" s="33"/>
      <c r="P33" s="162"/>
      <c r="Q33" s="162"/>
      <c r="R33" s="162"/>
      <c r="S33" s="162"/>
    </row>
    <row r="34" spans="2:27" ht="16" x14ac:dyDescent="0.5">
      <c r="B34" t="s">
        <v>24</v>
      </c>
      <c r="E34" s="57">
        <f>15%+E30</f>
        <v>0.15428701723168925</v>
      </c>
      <c r="F34" s="57">
        <f>15%+F30</f>
        <v>0.1641</v>
      </c>
      <c r="G34" s="57">
        <f t="shared" ref="G34:V34" si="6">15%+G30</f>
        <v>0.17249999999999999</v>
      </c>
      <c r="H34" s="57">
        <f t="shared" si="6"/>
        <v>0.17749999999999999</v>
      </c>
      <c r="I34" s="57">
        <f t="shared" si="6"/>
        <v>0.18719999999999998</v>
      </c>
      <c r="J34" s="57">
        <f t="shared" si="6"/>
        <v>0.191</v>
      </c>
      <c r="K34" s="57">
        <f t="shared" si="6"/>
        <v>0.19550000000000001</v>
      </c>
      <c r="L34" s="57">
        <f t="shared" ref="L34:M34" si="7">15%+L30</f>
        <v>0.19850000000000001</v>
      </c>
      <c r="M34" s="57">
        <f t="shared" si="7"/>
        <v>0.2084168458483113</v>
      </c>
      <c r="N34" s="57">
        <f t="shared" si="6"/>
        <v>0.20879999999999999</v>
      </c>
      <c r="O34" s="57">
        <f t="shared" si="6"/>
        <v>0.21542441121781319</v>
      </c>
      <c r="P34" s="57">
        <f t="shared" si="6"/>
        <v>0.21813808282390468</v>
      </c>
      <c r="Q34" s="57">
        <f t="shared" si="6"/>
        <v>0.22069765379326317</v>
      </c>
      <c r="R34" s="57">
        <f t="shared" si="6"/>
        <v>0.22083229230270524</v>
      </c>
      <c r="S34" s="57">
        <f t="shared" si="6"/>
        <v>0.21881394637537044</v>
      </c>
      <c r="T34" s="57">
        <f t="shared" si="6"/>
        <v>0.2005378387619613</v>
      </c>
      <c r="U34" s="57">
        <f t="shared" si="6"/>
        <v>0.20603828936060331</v>
      </c>
      <c r="V34" s="57">
        <f t="shared" si="6"/>
        <v>0.21645680522447069</v>
      </c>
      <c r="W34" s="57">
        <v>0.17305755146148297</v>
      </c>
      <c r="X34" s="13"/>
      <c r="Y34" s="13"/>
      <c r="Z34" s="160"/>
    </row>
    <row r="35" spans="2:27" x14ac:dyDescent="0.35">
      <c r="B35" t="s">
        <v>25</v>
      </c>
      <c r="C35" s="142">
        <v>0.2</v>
      </c>
      <c r="D35" s="143">
        <f>+C35*C2</f>
        <v>13591102088.400002</v>
      </c>
      <c r="E35" s="40">
        <f>+E32*E34</f>
        <v>44947888.124523595</v>
      </c>
      <c r="F35" s="40">
        <f t="shared" ref="F35:W35" si="8">+F32*F34</f>
        <v>157236139.61580402</v>
      </c>
      <c r="G35" s="40">
        <f t="shared" si="8"/>
        <v>263752324.90301245</v>
      </c>
      <c r="H35" s="40">
        <f t="shared" si="8"/>
        <v>331707835.34501249</v>
      </c>
      <c r="I35" s="40">
        <f t="shared" si="8"/>
        <v>473231301.8364172</v>
      </c>
      <c r="J35" s="40">
        <f>+J32*J34</f>
        <v>532159602.27130198</v>
      </c>
      <c r="K35" s="40">
        <f>+K32*K34</f>
        <v>604481254.25920057</v>
      </c>
      <c r="L35" s="40">
        <f t="shared" ref="L35:M35" si="9">+L32*L34</f>
        <v>654224687.90274453</v>
      </c>
      <c r="M35" s="40">
        <f t="shared" si="9"/>
        <v>827362060.61089492</v>
      </c>
      <c r="N35" s="40">
        <f t="shared" si="8"/>
        <v>834319702.1210283</v>
      </c>
      <c r="O35" s="40">
        <f t="shared" si="8"/>
        <v>957766001.56950259</v>
      </c>
      <c r="P35" s="40">
        <f>+P32*P34</f>
        <v>1010057460.2824074</v>
      </c>
      <c r="Q35" s="40">
        <f t="shared" si="8"/>
        <v>1060296667.8618122</v>
      </c>
      <c r="R35" s="40">
        <f t="shared" si="8"/>
        <v>1062964000.2983745</v>
      </c>
      <c r="S35" s="40">
        <f t="shared" si="8"/>
        <v>1023236780.3526872</v>
      </c>
      <c r="T35" s="40">
        <f t="shared" si="8"/>
        <v>688712038.8479284</v>
      </c>
      <c r="U35" s="40">
        <f t="shared" si="8"/>
        <v>784616585.02440178</v>
      </c>
      <c r="V35" s="40">
        <f t="shared" si="8"/>
        <v>977541903.08717918</v>
      </c>
      <c r="W35" s="40">
        <f t="shared" si="8"/>
        <v>745008513.26377654</v>
      </c>
      <c r="X35" s="40"/>
      <c r="Y35" s="37">
        <f>SUM(E35:X35)</f>
        <v>13033622747.578012</v>
      </c>
      <c r="Z35" s="160"/>
      <c r="AA35" s="34"/>
    </row>
    <row r="36" spans="2:27" x14ac:dyDescent="0.35">
      <c r="B36" s="31" t="s">
        <v>286</v>
      </c>
      <c r="C36" s="31">
        <v>0.05</v>
      </c>
      <c r="D36" s="33"/>
      <c r="E36" s="33">
        <f>+E32*$C$36</f>
        <v>14566322.212654613</v>
      </c>
      <c r="F36" s="33">
        <f t="shared" ref="F36:X36" si="10">+F32*$C$36</f>
        <v>47908634.861610003</v>
      </c>
      <c r="G36" s="33">
        <f t="shared" si="10"/>
        <v>76449949.247250006</v>
      </c>
      <c r="H36" s="33">
        <f t="shared" si="10"/>
        <v>93438826.857749999</v>
      </c>
      <c r="I36" s="33">
        <f t="shared" si="10"/>
        <v>126397249.42212</v>
      </c>
      <c r="J36" s="33">
        <f t="shared" si="10"/>
        <v>139308796.4061</v>
      </c>
      <c r="K36" s="33">
        <f t="shared" si="10"/>
        <v>154598786.25555</v>
      </c>
      <c r="L36" s="33">
        <f t="shared" ref="L36:M36" si="11">+L32*$C$36</f>
        <v>164792112.82185003</v>
      </c>
      <c r="M36" s="33">
        <f t="shared" si="11"/>
        <v>198487328.90168118</v>
      </c>
      <c r="N36" s="33">
        <f t="shared" si="10"/>
        <v>199789200.69948</v>
      </c>
      <c r="O36" s="33">
        <f t="shared" si="10"/>
        <v>222297462.98369041</v>
      </c>
      <c r="P36" s="33">
        <f t="shared" si="10"/>
        <v>231517909.94188571</v>
      </c>
      <c r="Q36" s="33">
        <f t="shared" si="10"/>
        <v>240214757.52864981</v>
      </c>
      <c r="R36" s="33">
        <f t="shared" si="10"/>
        <v>240672228.9603641</v>
      </c>
      <c r="S36" s="33">
        <f t="shared" si="10"/>
        <v>233814342.57333565</v>
      </c>
      <c r="T36" s="33">
        <f t="shared" si="10"/>
        <v>171716231.48522875</v>
      </c>
      <c r="U36" s="33">
        <f t="shared" si="10"/>
        <v>190405527.88981485</v>
      </c>
      <c r="V36" s="33">
        <f t="shared" si="10"/>
        <v>225805306.068674</v>
      </c>
      <c r="W36" s="33">
        <f t="shared" si="10"/>
        <v>215248773.30464005</v>
      </c>
      <c r="X36" s="33">
        <f t="shared" si="10"/>
        <v>210345773.67767072</v>
      </c>
      <c r="Y36" s="169">
        <f>SUM(E36:X36)</f>
        <v>3397775522.0999994</v>
      </c>
      <c r="Z36" s="160"/>
    </row>
    <row r="37" spans="2:27" ht="15" thickBot="1" x14ac:dyDescent="0.4"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38"/>
    </row>
    <row r="38" spans="2:27" ht="15" thickBot="1" x14ac:dyDescent="0.4">
      <c r="B38" t="s">
        <v>30</v>
      </c>
      <c r="C38" s="177" t="s">
        <v>304</v>
      </c>
      <c r="D38" s="178">
        <f>7.5%*C2</f>
        <v>5096663283.1499996</v>
      </c>
      <c r="E38" s="36">
        <f>+E32-E35-E36</f>
        <v>231812233.91591403</v>
      </c>
      <c r="F38" s="36">
        <f t="shared" ref="F38:X38" si="12">+F32-F35-F36</f>
        <v>753027922.7547859</v>
      </c>
      <c r="G38" s="36">
        <f t="shared" si="12"/>
        <v>1188796710.7947373</v>
      </c>
      <c r="H38" s="36">
        <f t="shared" si="12"/>
        <v>1443629874.9522376</v>
      </c>
      <c r="I38" s="36">
        <f t="shared" si="12"/>
        <v>1928316437.1838627</v>
      </c>
      <c r="J38" s="36">
        <f>+J32-J35-J36</f>
        <v>2114707529.4445975</v>
      </c>
      <c r="K38" s="36">
        <f>+K32-K35-K36</f>
        <v>2332895684.5962496</v>
      </c>
      <c r="L38" s="36">
        <f t="shared" ref="L38:M38" si="13">+L32-L35-L36</f>
        <v>2476825455.7124062</v>
      </c>
      <c r="M38" s="36">
        <f t="shared" si="13"/>
        <v>2943897188.5210476</v>
      </c>
      <c r="N38" s="36">
        <f t="shared" si="12"/>
        <v>2961675111.1690912</v>
      </c>
      <c r="O38" s="36">
        <f t="shared" si="12"/>
        <v>3265885795.120615</v>
      </c>
      <c r="P38" s="36">
        <f t="shared" si="12"/>
        <v>3388782828.6134214</v>
      </c>
      <c r="Q38" s="36">
        <f t="shared" si="12"/>
        <v>3503783725.1825342</v>
      </c>
      <c r="R38" s="36">
        <f t="shared" si="12"/>
        <v>3509808349.9485435</v>
      </c>
      <c r="S38" s="36">
        <f t="shared" si="12"/>
        <v>3419235728.5406899</v>
      </c>
      <c r="T38" s="36">
        <f t="shared" si="12"/>
        <v>2573896359.3714175</v>
      </c>
      <c r="U38" s="36">
        <f t="shared" si="12"/>
        <v>2833088444.8820801</v>
      </c>
      <c r="V38" s="36">
        <f t="shared" si="12"/>
        <v>3312758912.2176266</v>
      </c>
      <c r="W38" s="36">
        <f t="shared" si="12"/>
        <v>3344718179.5243845</v>
      </c>
      <c r="X38" s="36">
        <f t="shared" si="12"/>
        <v>3996569699.8757439</v>
      </c>
      <c r="Y38" s="36">
        <f>SUM(E38:X38)</f>
        <v>51524112172.321976</v>
      </c>
    </row>
    <row r="39" spans="2:27" ht="15" thickBot="1" x14ac:dyDescent="0.4">
      <c r="B39" s="3"/>
      <c r="Y39" s="179">
        <f>SUM(Y35:Y38)</f>
        <v>67955510441.999985</v>
      </c>
    </row>
    <row r="40" spans="2:27" x14ac:dyDescent="0.35">
      <c r="E40" s="27"/>
      <c r="F40" s="33"/>
      <c r="S40" s="127"/>
      <c r="T40" s="127"/>
      <c r="U40" s="127"/>
      <c r="V40" s="127"/>
      <c r="W40" s="127"/>
    </row>
    <row r="41" spans="2:27" ht="15" thickBot="1" x14ac:dyDescent="0.4">
      <c r="W41" s="33"/>
    </row>
    <row r="42" spans="2:27" ht="44" thickBot="1" x14ac:dyDescent="0.4">
      <c r="B42" s="180" t="s">
        <v>305</v>
      </c>
      <c r="C42" s="181">
        <f>+C2*22.08%</f>
        <v>15004576705.593599</v>
      </c>
      <c r="E42" s="173" t="s">
        <v>23</v>
      </c>
      <c r="F42" s="174" t="s">
        <v>27</v>
      </c>
      <c r="R42" s="12"/>
      <c r="S42" s="134"/>
      <c r="T42" s="134"/>
      <c r="U42" s="134"/>
      <c r="V42" s="134"/>
      <c r="W42" s="134"/>
      <c r="Y42" s="14"/>
    </row>
    <row r="43" spans="2:27" x14ac:dyDescent="0.35">
      <c r="E43" s="167">
        <v>1</v>
      </c>
      <c r="F43" s="168">
        <f>+E30</f>
        <v>4.2870172316892422E-3</v>
      </c>
      <c r="R43" s="127"/>
      <c r="S43" s="127"/>
      <c r="T43" s="127"/>
      <c r="U43" s="127"/>
      <c r="V43" s="127"/>
      <c r="W43" s="127"/>
    </row>
    <row r="44" spans="2:27" x14ac:dyDescent="0.35">
      <c r="E44" s="43">
        <v>2</v>
      </c>
      <c r="F44" s="44">
        <f>+F30</f>
        <v>1.41E-2</v>
      </c>
    </row>
    <row r="45" spans="2:27" x14ac:dyDescent="0.35">
      <c r="E45" s="43">
        <v>3</v>
      </c>
      <c r="F45" s="44">
        <f>+G30</f>
        <v>2.2499999999999999E-2</v>
      </c>
      <c r="S45" s="127"/>
      <c r="T45" s="127"/>
      <c r="U45" s="127"/>
      <c r="V45" s="127"/>
      <c r="W45" s="127"/>
      <c r="X45" s="33"/>
    </row>
    <row r="46" spans="2:27" x14ac:dyDescent="0.35">
      <c r="E46" s="43">
        <v>4</v>
      </c>
      <c r="F46" s="44">
        <f>+H30</f>
        <v>2.75E-2</v>
      </c>
      <c r="R46" s="127"/>
      <c r="S46" s="127"/>
      <c r="T46" s="127"/>
      <c r="U46" s="127"/>
      <c r="V46" s="127"/>
      <c r="W46" s="127"/>
    </row>
    <row r="47" spans="2:27" x14ac:dyDescent="0.35">
      <c r="E47" s="43">
        <v>5</v>
      </c>
      <c r="F47" s="44">
        <f>+I30</f>
        <v>3.7199999999999997E-2</v>
      </c>
    </row>
    <row r="48" spans="2:27" x14ac:dyDescent="0.35">
      <c r="E48" s="43">
        <v>6</v>
      </c>
      <c r="F48" s="44">
        <f>+J30</f>
        <v>4.0999999999999995E-2</v>
      </c>
    </row>
    <row r="49" spans="3:6" x14ac:dyDescent="0.35">
      <c r="E49" s="45">
        <v>7</v>
      </c>
      <c r="F49" s="44">
        <f>+K30</f>
        <v>4.5499999999999999E-2</v>
      </c>
    </row>
    <row r="50" spans="3:6" x14ac:dyDescent="0.35">
      <c r="E50" s="45">
        <v>8</v>
      </c>
      <c r="F50" s="44">
        <f>+L30</f>
        <v>4.8500000000000001E-2</v>
      </c>
    </row>
    <row r="51" spans="3:6" x14ac:dyDescent="0.35">
      <c r="C51">
        <v>0.06</v>
      </c>
      <c r="E51" s="45">
        <v>9</v>
      </c>
      <c r="F51" s="44">
        <f>+M30</f>
        <v>5.8416845848311305E-2</v>
      </c>
    </row>
    <row r="52" spans="3:6" x14ac:dyDescent="0.35">
      <c r="C52">
        <v>8.8016845848311279E-2</v>
      </c>
      <c r="E52" s="45">
        <v>10</v>
      </c>
      <c r="F52" s="44">
        <f>+N30</f>
        <v>5.8799999999999998E-2</v>
      </c>
    </row>
    <row r="53" spans="3:6" x14ac:dyDescent="0.35">
      <c r="C53">
        <v>9.0124411217813213E-2</v>
      </c>
      <c r="E53" s="45">
        <v>11</v>
      </c>
      <c r="F53" s="44">
        <f>+O30</f>
        <v>6.5424411217813214E-2</v>
      </c>
    </row>
    <row r="54" spans="3:6" x14ac:dyDescent="0.35">
      <c r="C54">
        <v>8.7638082823904673E-2</v>
      </c>
      <c r="E54" s="45">
        <v>12</v>
      </c>
      <c r="F54" s="185">
        <f>+P30</f>
        <v>6.8138082823904669E-2</v>
      </c>
    </row>
    <row r="55" spans="3:6" x14ac:dyDescent="0.35">
      <c r="C55">
        <v>7.5697653793263195E-2</v>
      </c>
      <c r="E55" s="45">
        <v>13</v>
      </c>
      <c r="F55" s="185">
        <f>+Q30</f>
        <v>7.0697653793263163E-2</v>
      </c>
    </row>
    <row r="56" spans="3:6" x14ac:dyDescent="0.35">
      <c r="E56" s="45">
        <v>14</v>
      </c>
      <c r="F56" s="185">
        <f>+R30</f>
        <v>7.0832292302705241E-2</v>
      </c>
    </row>
    <row r="57" spans="3:6" x14ac:dyDescent="0.35">
      <c r="E57" s="45">
        <v>15</v>
      </c>
      <c r="F57" s="185">
        <f>+S30</f>
        <v>6.881394637537043E-2</v>
      </c>
    </row>
    <row r="58" spans="3:6" x14ac:dyDescent="0.35">
      <c r="E58" s="46">
        <v>16</v>
      </c>
      <c r="F58" s="44">
        <f>+T30</f>
        <v>5.0537838761961315E-2</v>
      </c>
    </row>
    <row r="59" spans="3:6" x14ac:dyDescent="0.35">
      <c r="E59" s="46">
        <v>17</v>
      </c>
      <c r="F59" s="44">
        <f>+U30</f>
        <v>5.6038289360603323E-2</v>
      </c>
    </row>
    <row r="60" spans="3:6" x14ac:dyDescent="0.35">
      <c r="E60" s="46">
        <v>18</v>
      </c>
      <c r="F60" s="44">
        <f>+V30</f>
        <v>6.6456805224470714E-2</v>
      </c>
    </row>
    <row r="61" spans="3:6" x14ac:dyDescent="0.35">
      <c r="E61" s="46">
        <v>19</v>
      </c>
      <c r="F61" s="44">
        <f>+W30</f>
        <v>6.3349909935075777E-2</v>
      </c>
    </row>
    <row r="62" spans="3:6" ht="15" thickBot="1" x14ac:dyDescent="0.4">
      <c r="E62" s="47">
        <v>20</v>
      </c>
      <c r="F62" s="48">
        <f>+X30</f>
        <v>6.1906907124831545E-2</v>
      </c>
    </row>
    <row r="63" spans="3:6" x14ac:dyDescent="0.35">
      <c r="F63" s="8">
        <f>SUM(F43:F62)</f>
        <v>0.99999999999999978</v>
      </c>
    </row>
    <row r="64" spans="3:6" ht="15" thickBot="1" x14ac:dyDescent="0.4"/>
    <row r="65" spans="5:25" ht="29.5" thickBot="1" x14ac:dyDescent="0.4">
      <c r="E65" s="183" t="s">
        <v>309</v>
      </c>
      <c r="F65" s="184">
        <f>AVERAGE(F43:F62)</f>
        <v>4.9999999999999989E-2</v>
      </c>
      <c r="R65" s="35"/>
    </row>
    <row r="67" spans="5:25" x14ac:dyDescent="0.35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Y67" s="34"/>
    </row>
  </sheetData>
  <mergeCells count="1">
    <mergeCell ref="E3:X3"/>
  </mergeCells>
  <phoneticPr fontId="21" type="noConversion"/>
  <pageMargins left="0.23622047244094491" right="0.23622047244094491" top="0.74803149606299213" bottom="0.74803149606299213" header="0.31496062992125984" footer="0.31496062992125984"/>
  <pageSetup paperSize="12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be4151-ae62-4457-92ee-979585d2f111">
      <Terms xmlns="http://schemas.microsoft.com/office/infopath/2007/PartnerControls"/>
    </lcf76f155ced4ddcb4097134ff3c332f>
    <TaxCatchAll xmlns="48b53174-ea0b-4e17-bf1b-14c7100f0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F5A2044D285042886BBBCED0ECC18E" ma:contentTypeVersion="12" ma:contentTypeDescription="Crear nuevo documento." ma:contentTypeScope="" ma:versionID="5210cf019dea4a8543b1f11de82e3a5f">
  <xsd:schema xmlns:xsd="http://www.w3.org/2001/XMLSchema" xmlns:xs="http://www.w3.org/2001/XMLSchema" xmlns:p="http://schemas.microsoft.com/office/2006/metadata/properties" xmlns:ns2="48b53174-ea0b-4e17-bf1b-14c7100f0bff" xmlns:ns3="13be4151-ae62-4457-92ee-979585d2f111" targetNamespace="http://schemas.microsoft.com/office/2006/metadata/properties" ma:root="true" ma:fieldsID="f017b5f12c46e8671bcd6ebdab3367d3" ns2:_="" ns3:_="">
    <xsd:import namespace="48b53174-ea0b-4e17-bf1b-14c7100f0bff"/>
    <xsd:import namespace="13be4151-ae62-4457-92ee-979585d2f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53174-ea0b-4e17-bf1b-14c7100f0b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bfd8c0e-b30d-4e45-8c21-d6aff120a5b3}" ma:internalName="TaxCatchAll" ma:showField="CatchAllData" ma:web="48b53174-ea0b-4e17-bf1b-14c7100f0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4151-ae62-4457-92ee-979585d2f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aef2da99-86df-4c11-8d6f-e3b9bdc584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19247-B229-4E45-80D7-523F8840964B}">
  <ds:schemaRefs>
    <ds:schemaRef ds:uri="http://schemas.microsoft.com/office/2006/metadata/properties"/>
    <ds:schemaRef ds:uri="http://schemas.microsoft.com/office/infopath/2007/PartnerControls"/>
    <ds:schemaRef ds:uri="13be4151-ae62-4457-92ee-979585d2f111"/>
    <ds:schemaRef ds:uri="48b53174-ea0b-4e17-bf1b-14c7100f0bff"/>
  </ds:schemaRefs>
</ds:datastoreItem>
</file>

<file path=customXml/itemProps2.xml><?xml version="1.0" encoding="utf-8"?>
<ds:datastoreItem xmlns:ds="http://schemas.openxmlformats.org/officeDocument/2006/customXml" ds:itemID="{6FBE6041-B076-4859-88A0-22C9F55BF1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70D042-A394-46BA-9FC2-E683EBC01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53174-ea0b-4e17-bf1b-14c7100f0bff"/>
    <ds:schemaRef ds:uri="13be4151-ae62-4457-92ee-979585d2f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 PPTO PROYECTO</vt:lpstr>
      <vt:lpstr>PROGRAMACIÓN DE ACTIVIDADES</vt:lpstr>
      <vt:lpstr>20% ANT RETE 5% 18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Jose Abraham Castellanos Morales</cp:lastModifiedBy>
  <cp:lastPrinted>2023-04-11T16:02:52Z</cp:lastPrinted>
  <dcterms:created xsi:type="dcterms:W3CDTF">2020-04-02T23:53:02Z</dcterms:created>
  <dcterms:modified xsi:type="dcterms:W3CDTF">2023-12-13T16:15:07Z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0x01010075F5A2044D285042886BBBCED0ECC18E</vt:lpwstr>
  </property>
  <property fmtid="{D5CDD505-2E9C-101B-9397-08002B2CF9AE}" pid="3" name="MediaServiceImageTags">
    <vt:lpwstr/>
  </property>
</Properties>
</file>