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1"/>
  </bookViews>
  <sheets>
    <sheet name="PRESP (2)" sheetId="1" state="hidden" r:id="rId1"/>
    <sheet name="1.Listado de items" sheetId="2" r:id="rId2"/>
  </sheets>
  <definedNames>
    <definedName name="_xlnm._FilterDatabase" localSheetId="0" hidden="1">'PRESP (2)'!$B$11:$I$132</definedName>
    <definedName name="_xlnm.Print_Area" localSheetId="1">'1.Listado de items'!$A$1:$D$1318</definedName>
    <definedName name="OLE_LINK1" localSheetId="1">'1.Listado de items'!#REF!</definedName>
    <definedName name="_xlnm.Print_Titles" localSheetId="1">'1.Listado de items'!$A:$C,'1.Listado de items'!$1:$2</definedName>
  </definedNames>
  <calcPr fullCalcOnLoad="1"/>
</workbook>
</file>

<file path=xl/comments2.xml><?xml version="1.0" encoding="utf-8"?>
<comments xmlns="http://schemas.openxmlformats.org/spreadsheetml/2006/main">
  <authors>
    <author>FFIE</author>
  </authors>
  <commentList>
    <comment ref="B1276" authorId="0">
      <text>
        <r>
          <rPr>
            <b/>
            <sz val="9"/>
            <rFont val="Tahoma"/>
            <family val="2"/>
          </rPr>
          <t>FFIE:</t>
        </r>
        <r>
          <rPr>
            <sz val="9"/>
            <rFont val="Tahoma"/>
            <family val="2"/>
          </rPr>
          <t xml:space="preserve">
NO INCLUYE TRANSPORTE. PLANTA UBICADA EN CARTAGENA DE INDIAS.</t>
        </r>
      </text>
    </comment>
    <comment ref="B1298" authorId="0">
      <text>
        <r>
          <rPr>
            <b/>
            <sz val="9"/>
            <rFont val="Tahoma"/>
            <family val="2"/>
          </rPr>
          <t>FFIE:</t>
        </r>
        <r>
          <rPr>
            <sz val="9"/>
            <rFont val="Tahoma"/>
            <family val="2"/>
          </rPr>
          <t xml:space="preserve">
Kit armado y entregado en bogota. No incluye transporte fletes hacia otras ciudades</t>
        </r>
      </text>
    </comment>
    <comment ref="B1316" authorId="0">
      <text>
        <r>
          <rPr>
            <b/>
            <sz val="9"/>
            <rFont val="Tahoma"/>
            <family val="2"/>
          </rPr>
          <t>FFIE:</t>
        </r>
        <r>
          <rPr>
            <sz val="9"/>
            <rFont val="Tahoma"/>
            <family val="2"/>
          </rPr>
          <t xml:space="preserve">
NO INCLUYE TRANSPORTE. PLANTA UBICADA EN RISARALDA</t>
        </r>
      </text>
    </comment>
  </commentList>
</comments>
</file>

<file path=xl/sharedStrings.xml><?xml version="1.0" encoding="utf-8"?>
<sst xmlns="http://schemas.openxmlformats.org/spreadsheetml/2006/main" count="3762" uniqueCount="2574">
  <si>
    <t>ELEMENTOS VARIOS EN CONCRETO</t>
  </si>
  <si>
    <t>4.4.1</t>
  </si>
  <si>
    <t>ENCHAPE SOBRE MUROS</t>
  </si>
  <si>
    <t>DEMOLICIONES VARIAS EN CONCRETO Y MAMPOSTERIA</t>
  </si>
  <si>
    <t>DESMONTE VENTANAS O PUERTAS METÁLICAS (INC. RETIRO DE SOBRANTES)</t>
  </si>
  <si>
    <t>MARCOS CAJAS TAPAS DE INSPECCIÓN</t>
  </si>
  <si>
    <t>MURO EN LADRILLO TOLETE PRENSADO e = 12CM</t>
  </si>
  <si>
    <t>MURO EN LADRILLO TOLETE PRENSADO e = 25CM</t>
  </si>
  <si>
    <t>ESTRUCTURA</t>
  </si>
  <si>
    <t>ELEMENTOS VERTICALES EN CONCRETO</t>
  </si>
  <si>
    <t>4.1.1</t>
  </si>
  <si>
    <t>4.1.2</t>
  </si>
  <si>
    <t>ELEMENTOS HORIZONTALES EN CONCRETO</t>
  </si>
  <si>
    <t>4.2.1</t>
  </si>
  <si>
    <t>4.2.2</t>
  </si>
  <si>
    <t>4.2.3</t>
  </si>
  <si>
    <t>LOSAS DE ENTREPSIO EN CONCRETO</t>
  </si>
  <si>
    <t>15.1.15</t>
  </si>
  <si>
    <t>MEDIA CAÑA EN CEMENTO MORTERO 1:3</t>
  </si>
  <si>
    <t>MEDIA CAÑA EN GRANITO H = 0.065</t>
  </si>
  <si>
    <t>GRADAS</t>
  </si>
  <si>
    <t>10.4.3</t>
  </si>
  <si>
    <t>GRADAS EN GRANITO PULIDO DE 0.30</t>
  </si>
  <si>
    <t>10.4.4</t>
  </si>
  <si>
    <t>GRADAS EN GRAVILLA LAVADA DE 0.30</t>
  </si>
  <si>
    <t>10.4.5</t>
  </si>
  <si>
    <t>GRADAS EN TABLETA GRES Y GRAVILLA 0.30</t>
  </si>
  <si>
    <t>10.4.7</t>
  </si>
  <si>
    <t>GRADAS TABLETA GRES 0.30. MORTERO 1:4</t>
  </si>
  <si>
    <t>10.5.1</t>
  </si>
  <si>
    <t>CENEFAS EN CONCRETO DE 0.30 - 3000 PSI</t>
  </si>
  <si>
    <t>10.5.2</t>
  </si>
  <si>
    <t>CENEFAS EN GRANITO PULIDO DE 0.25</t>
  </si>
  <si>
    <t>10.5.3</t>
  </si>
  <si>
    <t>DILATACIONES LADRILLO 0.25 MORTERO 1:4</t>
  </si>
  <si>
    <t>IMPERMEABILIZACIONES Y AISLAMIENTOS</t>
  </si>
  <si>
    <t>11.1.1</t>
  </si>
  <si>
    <t>11.1.2</t>
  </si>
  <si>
    <t>IMPERMEABILIZACION CANALES MANTO ASFALTICO Y FOIL ALUMINIO</t>
  </si>
  <si>
    <t>MEDIA CAÑA MORTERO DE PENDIENTE</t>
  </si>
  <si>
    <t>CUBIERTAS</t>
  </si>
  <si>
    <t>CANTIDAD</t>
  </si>
  <si>
    <t>VALOR
PARCIAL</t>
  </si>
  <si>
    <t>COSTO DIRECTO</t>
  </si>
  <si>
    <t xml:space="preserve">A. I. U. </t>
  </si>
  <si>
    <t xml:space="preserve">COSTO TOTAL </t>
  </si>
  <si>
    <t>11.2.40</t>
  </si>
  <si>
    <t xml:space="preserve">CUBIERTAS E IMPERMEABILIZACIONES </t>
  </si>
  <si>
    <t>GRAFIL DE 4,0 mm A 8,5 mm</t>
  </si>
  <si>
    <t>2.3.4</t>
  </si>
  <si>
    <t>MUROS LADRILLO TOLETE FINO PERFORADO E=12 cm</t>
  </si>
  <si>
    <t>MUROS LADRILLO TOLETE FINO PERFORADO E=25 cm</t>
  </si>
  <si>
    <t>PREFABRICADOS EN CONCRETO Y OTROS</t>
  </si>
  <si>
    <t>ELEMENTOS PREFABRICADOS EN CONCRETO</t>
  </si>
  <si>
    <t>6.1.4</t>
  </si>
  <si>
    <t>6.1.5</t>
  </si>
  <si>
    <t>6.1.6</t>
  </si>
  <si>
    <t>DINTEL PREFABRICADO EN CONCRETO 15 x 30 cm</t>
  </si>
  <si>
    <t>6.1.7</t>
  </si>
  <si>
    <t>DINTEL PREFABRICADO EN CONCRETO 20 x 20 cm</t>
  </si>
  <si>
    <t>6.1.8</t>
  </si>
  <si>
    <t>DINTEL PREFABRICADO EN CONCRETO 25 x 30 cm</t>
  </si>
  <si>
    <t>6.1.13</t>
  </si>
  <si>
    <t>DIVISIONES P´BAÑOS EN LOSETAS DE CONCRETO E= 6 cm.</t>
  </si>
  <si>
    <t>ELEMENTOS CONCRETO FUNDIDOS SITIO</t>
  </si>
  <si>
    <t>6.2.3</t>
  </si>
  <si>
    <t>MESONES EN CONCRETO DE 40 cm</t>
  </si>
  <si>
    <t>6.2.4</t>
  </si>
  <si>
    <t>MESONES EN CONCRETO DE 60 cm</t>
  </si>
  <si>
    <t>INSTALACIÓN HIDRAULICA SANITARIA Y DE GAS</t>
  </si>
  <si>
    <t>ACOMETIDA</t>
  </si>
  <si>
    <t>7.1.1</t>
  </si>
  <si>
    <t>ACOMETIDA GALVANIZADA Ø 1/2" - 5 MT</t>
  </si>
  <si>
    <t>7.1.2</t>
  </si>
  <si>
    <t>ACOMETIDA PVC Ø 1/2" - 5 MT</t>
  </si>
  <si>
    <t>7.1.3</t>
  </si>
  <si>
    <t>ACOMETIDA PVC Ø 3/4" - 5 MT</t>
  </si>
  <si>
    <t>CONEXION A TANQUES</t>
  </si>
  <si>
    <t>7.2.1</t>
  </si>
  <si>
    <t>CONEXIÓN COMPLETA A TANQUE ELEVADO EN Ø PVC</t>
  </si>
  <si>
    <t>7.2.2</t>
  </si>
  <si>
    <t>CONEXIÓN COMPLETA A TANQUE ELEVADO EN Ø GALVANIZADO</t>
  </si>
  <si>
    <t>RED GENERAL DE AGUA FRIA</t>
  </si>
  <si>
    <t>7.4.1</t>
  </si>
  <si>
    <t>ACCESORIOS PVC-P Ø 1/2"</t>
  </si>
  <si>
    <t>7.4.2</t>
  </si>
  <si>
    <t>BAJANTES - VENTILACIONES - REVENTILACIONES A.N.</t>
  </si>
  <si>
    <t>BAJANTE A.N.  PVC Ø 3" (INC. ACCESORIOS)</t>
  </si>
  <si>
    <t>BAJANTE A.N.  PVC Ø 4" (INC. ACCESORIOS)</t>
  </si>
  <si>
    <t>BAJANTE A.N.  PVC Ø 6" (INC. ACCESORIOS)</t>
  </si>
  <si>
    <t>VENTILACION Y REVENTILACION PVC Ø 2" (INC. ACCESORIOS)</t>
  </si>
  <si>
    <t>VENTILACION Y REVENTILACION PVC Ø 3" (INC. ACCESORIOS)</t>
  </si>
  <si>
    <t>BAJANTE A.LL. PVC Ø 4" (INC. ACCESORIOS)</t>
  </si>
  <si>
    <t>RED DE GAS</t>
  </si>
  <si>
    <t>ACOMETIDA DE GAS UNIFAMILIAR</t>
  </si>
  <si>
    <t>CAJA MEDIDOR GAS 140x45</t>
  </si>
  <si>
    <t>CAJA MEDIDOR GAS 45x45</t>
  </si>
  <si>
    <t>CAJA MEDIDOR GAS 72x45</t>
  </si>
  <si>
    <t>ADAPTADOR MACHO COBRE COBRE Ø 1/2"</t>
  </si>
  <si>
    <t>ADAPTADOR MACHO COBRE COBRE Ø 3/4"</t>
  </si>
  <si>
    <t xml:space="preserve">BUSHING HG 3/4" x 1/2" </t>
  </si>
  <si>
    <t xml:space="preserve">BUSHING HG 1" x 1/2" </t>
  </si>
  <si>
    <t xml:space="preserve">CODO HG Ø 1/2" </t>
  </si>
  <si>
    <t xml:space="preserve">CODO HG Ø 3/4" </t>
  </si>
  <si>
    <t xml:space="preserve">CODO DE COBRE Ø 3/4" </t>
  </si>
  <si>
    <t>CONDUCTO EVACUACION GAS 15 x 22</t>
  </si>
  <si>
    <t xml:space="preserve">COPA DE COBRE 3/4" x 1/2" </t>
  </si>
  <si>
    <t xml:space="preserve">COPA DE COBRE 1" x 1/2" </t>
  </si>
  <si>
    <t xml:space="preserve">COPA DE COBRE 1" x 3/4" </t>
  </si>
  <si>
    <t>INSTALACION INTERNA PUNTO PRINCIPAL 15 m</t>
  </si>
  <si>
    <t>INSTALACION INTERNA PUNTO ADICIONAL 6 m</t>
  </si>
  <si>
    <t xml:space="preserve">ELEVADOR DE GAS Ø 1/2" </t>
  </si>
  <si>
    <t xml:space="preserve">MANGUERA DE CONEXION FLEXIBLE </t>
  </si>
  <si>
    <t>MEDIDOR GAS 2.5</t>
  </si>
  <si>
    <t>CIELOS RASOS Y DIVISIONES</t>
  </si>
  <si>
    <t>PINTURA</t>
  </si>
  <si>
    <t>8.9.2</t>
  </si>
  <si>
    <t>8.1.14</t>
  </si>
  <si>
    <t>8.1.15</t>
  </si>
  <si>
    <t>8.1.16</t>
  </si>
  <si>
    <t>SALIDA FLOTADOR - PVC</t>
  </si>
  <si>
    <t>8.1.17</t>
  </si>
  <si>
    <t>SALIDA FOTOCELDA - PVC</t>
  </si>
  <si>
    <t>8.1.18</t>
  </si>
  <si>
    <t>8.1.19</t>
  </si>
  <si>
    <t>8.1.20</t>
  </si>
  <si>
    <t>8.1.21</t>
  </si>
  <si>
    <t>SALIDA PARA CONTACTOR - PVC</t>
  </si>
  <si>
    <t>8.1.22</t>
  </si>
  <si>
    <t>8.1.23</t>
  </si>
  <si>
    <t>BANDEJAS DE DISTRIBUCION</t>
  </si>
  <si>
    <t>8.2.1</t>
  </si>
  <si>
    <t>8.2.2</t>
  </si>
  <si>
    <t>8.2.3</t>
  </si>
  <si>
    <t>8.2.4</t>
  </si>
  <si>
    <t>DUCTOS VERTICALES 30 x 8 INCLUYE ACCESORIOS CON PINTURA ELECTROSTATICA</t>
  </si>
  <si>
    <t>8.3</t>
  </si>
  <si>
    <t>ACOMETIDAS Y CONDUCTORES</t>
  </si>
  <si>
    <t>20.3.1</t>
  </si>
  <si>
    <t>20.3.2</t>
  </si>
  <si>
    <t>CERRAMIENTO TUBO Y MALLA ONDULADA</t>
  </si>
  <si>
    <t>20.3.3</t>
  </si>
  <si>
    <t>20.3.4</t>
  </si>
  <si>
    <t>20.3.5</t>
  </si>
  <si>
    <t>20.3.6</t>
  </si>
  <si>
    <t>ZONAS VERDES</t>
  </si>
  <si>
    <t>20.4.1</t>
  </si>
  <si>
    <t>ARBOLES</t>
  </si>
  <si>
    <t>20.4.2</t>
  </si>
  <si>
    <t>20.4.3</t>
  </si>
  <si>
    <t>JARDINES ORNAMENTALES</t>
  </si>
  <si>
    <t>20.4.4</t>
  </si>
  <si>
    <t>8.3.12</t>
  </si>
  <si>
    <t>8.3.13</t>
  </si>
  <si>
    <t>CAJA DE PASO 60X50 MAMPOSTERIA</t>
  </si>
  <si>
    <t>M2</t>
  </si>
  <si>
    <t>1.1.2</t>
  </si>
  <si>
    <t>1.1.3</t>
  </si>
  <si>
    <t>1.1.4</t>
  </si>
  <si>
    <t>LIMPIEZA, DESCAPOTE, RETIRO SOBR. - MECANICO</t>
  </si>
  <si>
    <t>M3</t>
  </si>
  <si>
    <t>LOCALIZACIÓN Y REPLANTEO TOPOGRAFICO</t>
  </si>
  <si>
    <t>REPLANTEO Y NIVELACIÓN DE TERRENO NATURAL</t>
  </si>
  <si>
    <t>INSTALACION SERVICIOS PROVISIONALES</t>
  </si>
  <si>
    <t>1.2.1</t>
  </si>
  <si>
    <t>INSTALACIÓN PROVISIONAL DE REDES DE ACUEDUCTO Y ALCANTARILLADO</t>
  </si>
  <si>
    <t>1.2.2</t>
  </si>
  <si>
    <t>INSTALACION PROVISIONAL DE REDES DE ENERGIA ELECTRICA</t>
  </si>
  <si>
    <t>1.2.3</t>
  </si>
  <si>
    <t>INSTALACION PROVISIONAL DE RED TELEFONICA</t>
  </si>
  <si>
    <t>DEMOLICIONES - DESMONTES - RETIROS</t>
  </si>
  <si>
    <t>1.3.1</t>
  </si>
  <si>
    <t>DEMOLICION CIELO RASO FALSO (INC. RETIRO DE SOBR.)</t>
  </si>
  <si>
    <t>1.3.2</t>
  </si>
  <si>
    <t>DEMOLICION CIMIENTOS (INC. RETIRO DE SOBR.)</t>
  </si>
  <si>
    <t>1.3.3</t>
  </si>
  <si>
    <t>DEMOLICIÓN DE ESTRUCTURAS EN CONCRETO (INC. RETIRO DE SOBR.)</t>
  </si>
  <si>
    <t>1.3.4</t>
  </si>
  <si>
    <t>DEMOLICIÓN DE CONSTRUCCIONES EXISTENTES (INC. RETIRO DE SOBR.)</t>
  </si>
  <si>
    <t>8.4.3</t>
  </si>
  <si>
    <t>8.4.4</t>
  </si>
  <si>
    <t>8.4.5</t>
  </si>
  <si>
    <t>8.4.6</t>
  </si>
  <si>
    <t>8.4.7</t>
  </si>
  <si>
    <t>8.4.8</t>
  </si>
  <si>
    <t>8.4.9</t>
  </si>
  <si>
    <t>8.4.10</t>
  </si>
  <si>
    <t>8.4.11</t>
  </si>
  <si>
    <t>8.4.12</t>
  </si>
  <si>
    <t>8.4.13</t>
  </si>
  <si>
    <t>8.4.14</t>
  </si>
  <si>
    <t>8.4.15</t>
  </si>
  <si>
    <t>8.4.16</t>
  </si>
  <si>
    <t>8.4.17</t>
  </si>
  <si>
    <t>8.4.18</t>
  </si>
  <si>
    <t>8.4.19</t>
  </si>
  <si>
    <t>8.4.20</t>
  </si>
  <si>
    <t>8.4.21</t>
  </si>
  <si>
    <t>ASEO Y VARIOS</t>
  </si>
  <si>
    <t>21.1.1</t>
  </si>
  <si>
    <t>21.1.2</t>
  </si>
  <si>
    <t>21.1.3</t>
  </si>
  <si>
    <t>CARGUE Y RETIRO DE ESCOMBROS Y/O MATERIAL DE EXCAVACIÓN</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</si>
  <si>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</si>
  <si>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</si>
  <si>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</si>
  <si>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</si>
  <si>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</si>
  <si>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</si>
  <si>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</si>
  <si>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</si>
  <si>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</si>
  <si>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</si>
  <si>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</si>
  <si>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</si>
  <si>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</si>
  <si>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</si>
  <si>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</si>
  <si>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</si>
  <si>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</si>
  <si>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</si>
  <si>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</si>
  <si>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</si>
  <si>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</si>
  <si>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</si>
  <si>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</si>
  <si>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</si>
  <si>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</si>
  <si>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</si>
  <si>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</si>
  <si>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8.13.1</t>
  </si>
  <si>
    <t>REVISIÓN GENERAL ELÉCTRICA</t>
  </si>
  <si>
    <t>REVISIÓN Y REPARACIÓN DE PUNTO ELÉCTRICO (INC. CAMBIO DE APARATOS)</t>
  </si>
  <si>
    <t>BOTON TIMBRE AVE 605</t>
  </si>
  <si>
    <t>CERAMICA 33 X 33</t>
  </si>
  <si>
    <t>TABLETA GRES DE 10 x 10. MORT. 1:4</t>
  </si>
  <si>
    <t>TABLETA GRES LISO DE 33 x 33 MORTERO 1:4</t>
  </si>
  <si>
    <t>VINISOL RESIDENCIAL 1.6 mm</t>
  </si>
  <si>
    <t>GUARDAESCOBAS</t>
  </si>
  <si>
    <t>DESAGÜES E INSTALACIONES SUBTERRANEAS</t>
  </si>
  <si>
    <t>DESAGÜES PARA AGUAS NEGRAS</t>
  </si>
  <si>
    <t>PRADIZACION jardines (INC. TIERRA NEGRA)</t>
  </si>
  <si>
    <t>2.1.5</t>
  </si>
  <si>
    <t>2.1.6</t>
  </si>
  <si>
    <t>2.1.7</t>
  </si>
  <si>
    <t>2.1.8</t>
  </si>
  <si>
    <t>CONCRETO PARA MUROS DE CONTENCION 3000 PSI</t>
  </si>
  <si>
    <t>KG</t>
  </si>
  <si>
    <t>2.3.2</t>
  </si>
  <si>
    <t>ACERO DE REFUERZO 60000 PSI</t>
  </si>
  <si>
    <t xml:space="preserve">PAÑETE BAJO MALLA 1:3 </t>
  </si>
  <si>
    <t>9.2.2</t>
  </si>
  <si>
    <t xml:space="preserve">PAÑETE BAJO MALLA 1:4 </t>
  </si>
  <si>
    <t>9.2.3</t>
  </si>
  <si>
    <t xml:space="preserve">PAÑETE BAJO MALLA 1:5 </t>
  </si>
  <si>
    <t>9.2.4</t>
  </si>
  <si>
    <t xml:space="preserve">PAÑETE LISO BAJO PLACAS 1:4 </t>
  </si>
  <si>
    <t>9.2.5</t>
  </si>
  <si>
    <t xml:space="preserve">PAÑETE LISO BAJO PLACAS 1:5 </t>
  </si>
  <si>
    <t>9.2.6</t>
  </si>
  <si>
    <t xml:space="preserve">PAÑETE RUSTICO BAJO PLACAS 1:5 </t>
  </si>
  <si>
    <t>BASES PISOS Y AFINADOS</t>
  </si>
  <si>
    <t>10.1.1</t>
  </si>
  <si>
    <t>AFINADO ENDURECIDO MORTERO 1:3 H=4</t>
  </si>
  <si>
    <t>10.1.2</t>
  </si>
  <si>
    <t>AFINADO IMPERMEABILIZADO MORTERO 1:3 H=4</t>
  </si>
  <si>
    <t>10.1.3</t>
  </si>
  <si>
    <t>AFINADO PISOS VINISOL MORTERO 1:4 H=4 cm</t>
  </si>
  <si>
    <t>10.1.4</t>
  </si>
  <si>
    <t>AFINADO TERRAZAS MORTERO 1:4 H=8 cm</t>
  </si>
  <si>
    <t>10.1.5</t>
  </si>
  <si>
    <t>CEMENTO ESMALTADO MORTERO 1:4 H=1.5 cm</t>
  </si>
  <si>
    <t>10.1.6</t>
  </si>
  <si>
    <t>CONCRETO BASE MUEBLE. H = 0.10. 2500 PSI</t>
  </si>
  <si>
    <t>10.1.7</t>
  </si>
  <si>
    <t>CONCRETO ESCOBEADO H = 0.10. 2500 PSI</t>
  </si>
  <si>
    <t>ACABADOS PISOS</t>
  </si>
  <si>
    <t xml:space="preserve">TUBERIA GRES D=6" DRENAJE UNION DE CAUCHO (Incluye Suministro e Instalación)  </t>
  </si>
  <si>
    <t>2.5.15</t>
  </si>
  <si>
    <t>CARPINTERIA EN ALUMINIO</t>
  </si>
  <si>
    <t>12.1.3</t>
  </si>
  <si>
    <t>12.1.4</t>
  </si>
  <si>
    <t>12.1.5</t>
  </si>
  <si>
    <t>VENTANAS SERIE 5020 ALUMINIO</t>
  </si>
  <si>
    <t>12.1.6</t>
  </si>
  <si>
    <t>VENTANAS SERIE 8025 ALUMINIO</t>
  </si>
  <si>
    <t>12.1.8</t>
  </si>
  <si>
    <t>12.1.7</t>
  </si>
  <si>
    <t>4.3.7</t>
  </si>
  <si>
    <t>LOSA MACIZA ENTREPISO H = 10 cm - CONCRETO 3000 PSI</t>
  </si>
  <si>
    <t>4.3.8</t>
  </si>
  <si>
    <t>LOSA MACIZA ENTREPISO H = 12 cm - CONCRETO 3000 PSI</t>
  </si>
  <si>
    <t>4.3.9</t>
  </si>
  <si>
    <t>LOSA MACIZA ENTREPISO H = 15 cm - CONCRETO 3000 PSI</t>
  </si>
  <si>
    <t>VARIOS - MAMPOSTERIA</t>
  </si>
  <si>
    <t>5.6.3</t>
  </si>
  <si>
    <t>CHAZOS PARA CARPINTERIA</t>
  </si>
  <si>
    <t>5.6.4</t>
  </si>
  <si>
    <t>DIRECCIÓN DE CONSTRUCCIÓN y CONSERVACIÓN 
DE ESTABLECIMIENTOS EDUCATIVOS</t>
  </si>
  <si>
    <t>VALOR
SUBCAPÍTULOS</t>
  </si>
  <si>
    <t>VALOR
CAPÍTULOS</t>
  </si>
  <si>
    <t>OBJETO: __________________________________________________</t>
  </si>
  <si>
    <t>ANEXO TÉCNICO No. 1</t>
  </si>
  <si>
    <t>PRECIO UNITARIO 
COSTO DIRECTO</t>
  </si>
  <si>
    <t>COLEGIO DISTRITAL __________________________________  -  CPF  _____</t>
  </si>
  <si>
    <t>3.2.13</t>
  </si>
  <si>
    <t>3.2.14</t>
  </si>
  <si>
    <t>CONSTRUCCIONES EN MAMPOSTERIA</t>
  </si>
  <si>
    <t>3.4.1</t>
  </si>
  <si>
    <t>3.4.2</t>
  </si>
  <si>
    <t>3.4.3</t>
  </si>
  <si>
    <t>3.4.4</t>
  </si>
  <si>
    <t>3.4.5</t>
  </si>
  <si>
    <t>3.4.6</t>
  </si>
  <si>
    <t>3.4.7</t>
  </si>
  <si>
    <t>15.1.1</t>
  </si>
  <si>
    <t>15.1.2</t>
  </si>
  <si>
    <t>15.1.3</t>
  </si>
  <si>
    <t>15.1.4</t>
  </si>
  <si>
    <t>15.1.5</t>
  </si>
  <si>
    <t>15.1.6</t>
  </si>
  <si>
    <t>15.1.7</t>
  </si>
  <si>
    <t>15.1.8</t>
  </si>
  <si>
    <t>15.1.9</t>
  </si>
  <si>
    <t>15.1.10</t>
  </si>
  <si>
    <t>15.1.11</t>
  </si>
  <si>
    <t>15.1.12</t>
  </si>
  <si>
    <t>15.1.13</t>
  </si>
  <si>
    <t>15.1.14</t>
  </si>
  <si>
    <t xml:space="preserve">LAMPARA P´ALUMBRADO PUBLICO SODIO  250W - 208V  TIPO CALIMA II, ALUMBRADO PERIMETRAL POSTE METALICO 9 m.   </t>
  </si>
  <si>
    <t xml:space="preserve">FAROL ORNAMENTAL 150 W SODIO EN POSTE METALICO, 6 m X 3", SIMILAR A LA DJK DE ROY ALPHA (ZONAS VERDES) </t>
  </si>
  <si>
    <t>APARATOS SANITARIOS Y ACCESORIOS</t>
  </si>
  <si>
    <t>APARATOS SANITARIOS</t>
  </si>
  <si>
    <t>15.4.1</t>
  </si>
  <si>
    <t xml:space="preserve">SALIDA PARA LAMPARA SODIO 250W ALUMBRADO EXTERIOR </t>
  </si>
  <si>
    <t>15.4.2</t>
  </si>
  <si>
    <t xml:space="preserve">SALIDA LAMPARA  ORNAMENTAL 150W SODIO TIPO DJK CON POSTE REDONDO O SIMILAR </t>
  </si>
  <si>
    <t>15.4.3</t>
  </si>
  <si>
    <t>15.4.4</t>
  </si>
  <si>
    <t>MAMPOSTERIA</t>
  </si>
  <si>
    <t>MAMPOSTERIA EN BLOQUE DE CONCRETO</t>
  </si>
  <si>
    <t>5.1.1</t>
  </si>
  <si>
    <t>MURO EN BLOQUE CONCRETO - E = 10 cm</t>
  </si>
  <si>
    <t>5.1.2</t>
  </si>
  <si>
    <t>MURO EN BLOQUE CONCRETO - E = 20 cm</t>
  </si>
  <si>
    <t>MAMPOSTERIA EN LADRILLO TOLETE Y HUECO</t>
  </si>
  <si>
    <t>ELEMENTOS EN MAMPOSTERIA</t>
  </si>
  <si>
    <t>ALFAJIAS LADRILLO PRENSADO</t>
  </si>
  <si>
    <t>ALFAJIAS LADRILLO TOLETE COMUN</t>
  </si>
  <si>
    <t>ENCHAPES LADRILLO PRENSADO</t>
  </si>
  <si>
    <t>REMATES LADRILLO PORTANTE PRENSADO</t>
  </si>
  <si>
    <t>REMATES LADRILLO TOLETE  PRENSADO</t>
  </si>
  <si>
    <t>REMATES LADRILLO TOLETE COMUN</t>
  </si>
  <si>
    <t>ELEMENTOS ESTRUCTURALES Y NO ESTRUCTURALES</t>
  </si>
  <si>
    <t>ACCESORIOS PVC-P Ø 2"</t>
  </si>
  <si>
    <t>7.4.7</t>
  </si>
  <si>
    <t>7.4.8</t>
  </si>
  <si>
    <t>7.4.9</t>
  </si>
  <si>
    <t>7.4.10</t>
  </si>
  <si>
    <t>7.4.11</t>
  </si>
  <si>
    <t>7.4.12</t>
  </si>
  <si>
    <t>7.4.13</t>
  </si>
  <si>
    <t>7.4.14</t>
  </si>
  <si>
    <t>7.4.15</t>
  </si>
  <si>
    <t>7.4.16</t>
  </si>
  <si>
    <t>7.4.17</t>
  </si>
  <si>
    <t>7.4.18</t>
  </si>
  <si>
    <t>7.4.19</t>
  </si>
  <si>
    <t>7.4.20</t>
  </si>
  <si>
    <t>7.4.21</t>
  </si>
  <si>
    <t>7.4.22</t>
  </si>
  <si>
    <t>7.4.23</t>
  </si>
  <si>
    <t>7.4.24</t>
  </si>
  <si>
    <t>REGISTRO DE BOLA 200 Lb. -  Ø 1/2"</t>
  </si>
  <si>
    <t>7.4.25</t>
  </si>
  <si>
    <t>7.4.26</t>
  </si>
  <si>
    <t>7.4.27</t>
  </si>
  <si>
    <t>7.4.28</t>
  </si>
  <si>
    <t>8.3.1</t>
  </si>
  <si>
    <t>8.3.2</t>
  </si>
  <si>
    <t>8.3.3</t>
  </si>
  <si>
    <t>8.3.4</t>
  </si>
  <si>
    <t>8.3.5</t>
  </si>
  <si>
    <t>8.3.6</t>
  </si>
  <si>
    <t>8.3.8</t>
  </si>
  <si>
    <t>8.3.9</t>
  </si>
  <si>
    <t>8.3.10</t>
  </si>
  <si>
    <t>8.3.11</t>
  </si>
  <si>
    <t>8.10.3</t>
  </si>
  <si>
    <t>8.10.4</t>
  </si>
  <si>
    <t>8.10.5</t>
  </si>
  <si>
    <t>8.3.47</t>
  </si>
  <si>
    <t>8.3.48</t>
  </si>
  <si>
    <t>8.3.49</t>
  </si>
  <si>
    <t>8.3.50</t>
  </si>
  <si>
    <t>8.3.51</t>
  </si>
  <si>
    <t>8.3.52</t>
  </si>
  <si>
    <t>TELEVISION Y TELEFONOS</t>
  </si>
  <si>
    <t>8.11.4</t>
  </si>
  <si>
    <t>CERRADURAS Y VIDRIOS</t>
  </si>
  <si>
    <t>CERRADURAS</t>
  </si>
  <si>
    <t>19.1.1</t>
  </si>
  <si>
    <t>19.1.2</t>
  </si>
  <si>
    <t>19.1.3</t>
  </si>
  <si>
    <t>19.1.4</t>
  </si>
  <si>
    <t>19.1.5</t>
  </si>
  <si>
    <t>19.1.6</t>
  </si>
  <si>
    <t>19.1.7</t>
  </si>
  <si>
    <t>19.1.8</t>
  </si>
  <si>
    <t>ACCESORIOS PVC-P Ø 3/4"</t>
  </si>
  <si>
    <t>7.4.3</t>
  </si>
  <si>
    <t>ACCESORIOS PVC-P Ø 1"</t>
  </si>
  <si>
    <t>7.4.4</t>
  </si>
  <si>
    <t>ACCESORIOS PVC-P Ø 1 1/4"</t>
  </si>
  <si>
    <t>7.4.5</t>
  </si>
  <si>
    <t>ACCESORIOS PVC-P Ø 1 1/2"</t>
  </si>
  <si>
    <t>7.4.6</t>
  </si>
  <si>
    <t>7.4.29</t>
  </si>
  <si>
    <t>7.4.30</t>
  </si>
  <si>
    <t>7.4.31</t>
  </si>
  <si>
    <t>7.4.32</t>
  </si>
  <si>
    <t>7.4.33</t>
  </si>
  <si>
    <t>PUNTOS HIDRAULICOS</t>
  </si>
  <si>
    <t>PUNTO AGUA FRIA  PVC (INC. ACCESORIOS)</t>
  </si>
  <si>
    <t>SALIDAS SANITARIAS</t>
  </si>
  <si>
    <t>PUNTO DESAGUE PVC Ø 2"</t>
  </si>
  <si>
    <t>REGULADOR 143 E-METER</t>
  </si>
  <si>
    <t>REGULADOR RP 40</t>
  </si>
  <si>
    <t xml:space="preserve">TAPON DE COBRE Ø 1/2" </t>
  </si>
  <si>
    <t xml:space="preserve">TAPON DE COBRE Ø 3/4" </t>
  </si>
  <si>
    <t xml:space="preserve">TAPON DE COBRE Ø 1" </t>
  </si>
  <si>
    <t xml:space="preserve">TAPON HG Ø 1/2" </t>
  </si>
  <si>
    <t xml:space="preserve">TAPON HG Ø 3/4" </t>
  </si>
  <si>
    <t xml:space="preserve">TAPON HG Ø 1" </t>
  </si>
  <si>
    <t xml:space="preserve">TEE DE COBRE Ø 1/2" </t>
  </si>
  <si>
    <t xml:space="preserve">TEE DE COBRE Ø 3/4" </t>
  </si>
  <si>
    <t xml:space="preserve">TEE DE COBRE Ø 1" </t>
  </si>
  <si>
    <t xml:space="preserve">TEE HG Ø 1/2" </t>
  </si>
  <si>
    <t xml:space="preserve">TEE HG Ø 3/4" </t>
  </si>
  <si>
    <t xml:space="preserve">TEE HG Ø 1" </t>
  </si>
  <si>
    <t xml:space="preserve">TEE REDUCIDA EN POLIETILENO 1" x 1/2" </t>
  </si>
  <si>
    <t>TUBERIA DE ACERO GALVANIZADO Ø 3/4"  (INC. ACCESORIOS)</t>
  </si>
  <si>
    <t xml:space="preserve">TUBERIA DE POLIETILENO Ø 1/2" </t>
  </si>
  <si>
    <t xml:space="preserve">TUBERIA DE POLIETILENO Ø 3/4" </t>
  </si>
  <si>
    <t xml:space="preserve">TUBERIA DE POLIETILENO Ø 1" </t>
  </si>
  <si>
    <t xml:space="preserve">UNION DE COBRE Ø 3/4" </t>
  </si>
  <si>
    <t xml:space="preserve">UNIVERSAL DE COBRE Ø 1/2" </t>
  </si>
  <si>
    <t xml:space="preserve">UNIVERSAL DE COBRE Ø 3/4" </t>
  </si>
  <si>
    <t xml:space="preserve">UNIVERSAL HG Ø 1/2" </t>
  </si>
  <si>
    <t xml:space="preserve">UNIVERSAL HG Ø 3/4" </t>
  </si>
  <si>
    <t>VALVULA DE BOLA Ø 1/2" HNPT</t>
  </si>
  <si>
    <t>VALVULA DE BOLA PARA MEDIDOR GAS</t>
  </si>
  <si>
    <t>SALIDAS PARA ALUMBRADO Y TOMAS</t>
  </si>
  <si>
    <t>8.1.1</t>
  </si>
  <si>
    <t>8.1.2</t>
  </si>
  <si>
    <t>8.1.3</t>
  </si>
  <si>
    <t>8.1.4</t>
  </si>
  <si>
    <t>8.1.5</t>
  </si>
  <si>
    <t>8.1.6</t>
  </si>
  <si>
    <t>8.1.7</t>
  </si>
  <si>
    <t>8.1.8</t>
  </si>
  <si>
    <t>8.1.9</t>
  </si>
  <si>
    <t>8.1.10</t>
  </si>
  <si>
    <t>8.1.11</t>
  </si>
  <si>
    <t>8.1.12</t>
  </si>
  <si>
    <t>8.1.13</t>
  </si>
  <si>
    <t xml:space="preserve">VIDRIO GRABADO INCOLORO - 4 mm </t>
  </si>
  <si>
    <t>OBRAS EXTERIORES</t>
  </si>
  <si>
    <t>8.3.41</t>
  </si>
  <si>
    <t>8.3.42</t>
  </si>
  <si>
    <t>8.3.43</t>
  </si>
  <si>
    <t>8.3.44</t>
  </si>
  <si>
    <t>8.3.45</t>
  </si>
  <si>
    <t>8.3.46</t>
  </si>
  <si>
    <t>TABLEROS E INTERRUPTORES</t>
  </si>
  <si>
    <t>8.4.1</t>
  </si>
  <si>
    <t>8.4.2</t>
  </si>
  <si>
    <t>OBRAS PRELIMINARES</t>
  </si>
  <si>
    <t>1.1.1</t>
  </si>
  <si>
    <t>PAÑETES SOBRE MUROS</t>
  </si>
  <si>
    <t>9.1.2</t>
  </si>
  <si>
    <t xml:space="preserve">PAÑETE IMPERMEABILIZADO S/MUROS 1:3. </t>
  </si>
  <si>
    <t>9.1.3</t>
  </si>
  <si>
    <t xml:space="preserve">PAÑETE IMPERMEABILIZADO S/MUROS 1:4. </t>
  </si>
  <si>
    <t>9.1.4</t>
  </si>
  <si>
    <t xml:space="preserve">PAÑETE LISO CULATAS 1:3  </t>
  </si>
  <si>
    <t>9.1.5</t>
  </si>
  <si>
    <t xml:space="preserve">PAÑETE LISO CULATAS 1:4  </t>
  </si>
  <si>
    <t>9.1.6</t>
  </si>
  <si>
    <t xml:space="preserve">PAÑETE LISO CULATAS 1:5  </t>
  </si>
  <si>
    <t>9.1.7</t>
  </si>
  <si>
    <t xml:space="preserve">PAÑETE LISO SOBRE MUROS 1:4  </t>
  </si>
  <si>
    <t>9.1.8</t>
  </si>
  <si>
    <t xml:space="preserve">PAÑETE LISO SOBRE MUROS 1:5  </t>
  </si>
  <si>
    <t>9.1.9</t>
  </si>
  <si>
    <t xml:space="preserve">PAÑETE RUSTICO SOBRE MUROS 1:5 </t>
  </si>
  <si>
    <t>PAÑETES BAJO PLACAS</t>
  </si>
  <si>
    <t>9.2.1</t>
  </si>
  <si>
    <t>1.3.16</t>
  </si>
  <si>
    <t>DEMOLICION PLACA ALIGERADA H = 0.45 (INC. RETIRO DE SOBR.)</t>
  </si>
  <si>
    <t>1.3.17</t>
  </si>
  <si>
    <t>DEMOLICION PLACA MACIZA H = 0.10 (INC. RETIRO DE SOBR.)</t>
  </si>
  <si>
    <t>1.3.18</t>
  </si>
  <si>
    <t>DEMOLICION PLACA MACIZA H= 0.15 (INC. RETIRO DE SOBR.)</t>
  </si>
  <si>
    <t>1.3.19</t>
  </si>
  <si>
    <t>DEMOLICION PLACA MACIZA H = 0.30 (INC. RETIRO DE SOBR.)</t>
  </si>
  <si>
    <t>1.3.20</t>
  </si>
  <si>
    <t>1.3.21</t>
  </si>
  <si>
    <t>DESMONTE APARATOS SANITARIOS (INC. RETIRO DE SOBR.)</t>
  </si>
  <si>
    <t>1.3.22</t>
  </si>
  <si>
    <t>1.3.24</t>
  </si>
  <si>
    <t>1.3.27</t>
  </si>
  <si>
    <t>DESMONTE PUERTAS CON MARCOS (INC. RETIRO DE SOBR.)</t>
  </si>
  <si>
    <t>DESMONTE VENTANAS Y VIDRIOS (INC. RETIRO DE SOBR.)</t>
  </si>
  <si>
    <t>1.3.31</t>
  </si>
  <si>
    <t>ESCARIFICAR PAÑETES (INC. RETIRO DE SOBR.)</t>
  </si>
  <si>
    <t>1.3.32</t>
  </si>
  <si>
    <t>DEMOLICION MESÓN CORRIDO (INC. RETIRO DE SOBR.)</t>
  </si>
  <si>
    <t>1.3.36</t>
  </si>
  <si>
    <t>1.3.45</t>
  </si>
  <si>
    <t>TIERRA SUBESTACION CAPSULADA CON TRES VARILLAS CW Y DEMAS ACCESORIOS</t>
  </si>
  <si>
    <t>8.8.4</t>
  </si>
  <si>
    <t>TIERRA SUBESTACION LOCAL O PEDESTAL CON TRES VARILLAS CW Y DEMAS ACCESORIOS</t>
  </si>
  <si>
    <t>8.8.5</t>
  </si>
  <si>
    <t>8.10</t>
  </si>
  <si>
    <t>8.10.1</t>
  </si>
  <si>
    <t>8.10.2</t>
  </si>
  <si>
    <t>CAMARAS DE INSPECCION</t>
  </si>
  <si>
    <t>8.11.1</t>
  </si>
  <si>
    <t>8.11.2</t>
  </si>
  <si>
    <t>8.11.3</t>
  </si>
  <si>
    <t>POSTES DE CONCRETO</t>
  </si>
  <si>
    <t>8.12.1</t>
  </si>
  <si>
    <t>2.1.2</t>
  </si>
  <si>
    <t>2.1.4</t>
  </si>
  <si>
    <t>DEMOLICIÓN DE ORINAL Ó LAVAMANOS CORRIDO (INC. RETIRO DE SOBR.)</t>
  </si>
  <si>
    <t>1.3.7</t>
  </si>
  <si>
    <t>DEMOLICION MUROS EN BLOQUE; E = 12 cm (INC. RETIRO DE SOBR.)</t>
  </si>
  <si>
    <t>1.3.8</t>
  </si>
  <si>
    <t>DEMOLICION MUROS PANELES PREFABRICADOS (INC. RETIRO DE SOBR.)</t>
  </si>
  <si>
    <t>1.3.9</t>
  </si>
  <si>
    <t>DEMOLICIÓN DE MUROS TOLETE E=12 CM. (INC. RETIRO DE SOBR.)</t>
  </si>
  <si>
    <t>1.3.10</t>
  </si>
  <si>
    <t>DEMOLICIÓN DE MUROS TOLETE E=25 CM. (INC. RETIRO DE SOBR.)</t>
  </si>
  <si>
    <t>1.3.11</t>
  </si>
  <si>
    <t>DEMOLICION PAÑETES (INC. RETIRO DE SOBR.)</t>
  </si>
  <si>
    <t>1.3.12</t>
  </si>
  <si>
    <t>DEMOLICION PAVIMENTO ASFALTICO (INC. RETIRO DE SOBR.)</t>
  </si>
  <si>
    <t>1.3.13</t>
  </si>
  <si>
    <t>DEMOLICIÓN DE PISOS EN BALDOSÍN (INC. RETIRO DE SOBR.)</t>
  </si>
  <si>
    <t>1.3.14</t>
  </si>
  <si>
    <t>DEMOLICION PISOS EN TABLON (INC. RETIRO DE SOBR.)</t>
  </si>
  <si>
    <t>1.3.15</t>
  </si>
  <si>
    <t>DEMOLICION PLACA ALIGERADA H = 0.25 (INC. RETIRO DE SOBR.)</t>
  </si>
  <si>
    <t>8.5.1</t>
  </si>
  <si>
    <t>8.5.2</t>
  </si>
  <si>
    <t>STRIP TELEFONICO 10 PARES, CON CAJA STRIP 30X30X15 Y REGLETA 10 PARES</t>
  </si>
  <si>
    <t>8.5.3</t>
  </si>
  <si>
    <t>8.5.4</t>
  </si>
  <si>
    <t>CAJA DE PASO 10X10</t>
  </si>
  <si>
    <t>8.5.5</t>
  </si>
  <si>
    <t>CABLE TELEFONICO 2 PARES</t>
  </si>
  <si>
    <t>8.5.6</t>
  </si>
  <si>
    <t>8.5.7</t>
  </si>
  <si>
    <t>CABLEADO ESTRUCTURADO, VOZ Y DATOS</t>
  </si>
  <si>
    <t>8.7.1</t>
  </si>
  <si>
    <t>8.7.2</t>
  </si>
  <si>
    <t>8.7.3</t>
  </si>
  <si>
    <t>8.7.4</t>
  </si>
  <si>
    <t>8.7.5</t>
  </si>
  <si>
    <t>8.7.6</t>
  </si>
  <si>
    <t>GABINETE 60X60 HOMOLOGADO</t>
  </si>
  <si>
    <t>8.7.7</t>
  </si>
  <si>
    <t>GABINETE 90X90 HOMOLOGADO INCLUYE VENTILADOR Y MULTITOMA</t>
  </si>
  <si>
    <t>8.7.8</t>
  </si>
  <si>
    <t>PATCH PANEL 24 PUERTOS CATEGORIA 6</t>
  </si>
  <si>
    <t>8.7.9</t>
  </si>
  <si>
    <t>PATCH PANEL 48 PUERTOS CATEGORIA 6</t>
  </si>
  <si>
    <t>8.7.10</t>
  </si>
  <si>
    <t>SWITCH 24 PUERTOS MARCA 3COM O EQUIVALENTE</t>
  </si>
  <si>
    <t>8.7.11</t>
  </si>
  <si>
    <t>SWITCH 48 PUERTOS MARCA 3COM O EQUIVALENTE</t>
  </si>
  <si>
    <t>8.7.12</t>
  </si>
  <si>
    <t>ACCES POINT 3COM O EQUIVALENTE</t>
  </si>
  <si>
    <t>8.7.13</t>
  </si>
  <si>
    <t>REGULADOR TRIFASICO DE 5 KVA</t>
  </si>
  <si>
    <t>8.7.14</t>
  </si>
  <si>
    <t>REGULADOR TRIFASICO DE 10 KVA</t>
  </si>
  <si>
    <t>8.7.15</t>
  </si>
  <si>
    <t>REGULADOR TRIFASICO DE 15 KVA</t>
  </si>
  <si>
    <t>8.8.1</t>
  </si>
  <si>
    <t>TIERRA ARMARIO MEDIDORES 1 VARILLA Y CABLE No. 2</t>
  </si>
  <si>
    <t>8.8.2</t>
  </si>
  <si>
    <t>TIERRA TABLERO GRAL. DIST. 1 VARILLA Y CABLE 1/0</t>
  </si>
  <si>
    <t>8.8.3</t>
  </si>
  <si>
    <t>CONCRETO DE LIMPIEZA 1500 PSI</t>
  </si>
  <si>
    <t>CONCRETO PARA VIGAS DE CIMENTACIÓN 3000 PSI</t>
  </si>
  <si>
    <t>CONCRETO PARA ESCALERAS 3000 PSI</t>
  </si>
  <si>
    <t>ALCALDÍA MAYOR DE BOGOTÁ D.C.</t>
  </si>
  <si>
    <t>SECRETARÍA DE EDUCACIÓN DISTRITAL</t>
  </si>
  <si>
    <t xml:space="preserve"> LISTADO DE PRECIOS DE REFERENCIA DE ACTIVIDADES DE OBRA</t>
  </si>
  <si>
    <t xml:space="preserve">ITEM </t>
  </si>
  <si>
    <t>DESCRIPCIÓN</t>
  </si>
  <si>
    <t>UN</t>
  </si>
  <si>
    <t>PRELIMINARES</t>
  </si>
  <si>
    <t>CARPINTERIA EN LAMINA</t>
  </si>
  <si>
    <t>REJA BANCARIA (ANTIC - ESMALTE)</t>
  </si>
  <si>
    <t>REJAS LAMINA (ANTIC - ESMALTE)</t>
  </si>
  <si>
    <t>RECONSTRUCCIÓN DE REJAS DE PROTECCIÓN (ANTIC - ESMALTE)</t>
  </si>
  <si>
    <t>MARCOS Y PUERTAS</t>
  </si>
  <si>
    <t>3.2.9</t>
  </si>
  <si>
    <t>3.2.10</t>
  </si>
  <si>
    <t>3.2.11</t>
  </si>
  <si>
    <t>3.2.12</t>
  </si>
  <si>
    <t>11.2.39</t>
  </si>
  <si>
    <t>ADOQUIN CONCRETO PEATONAL 6 CM</t>
  </si>
  <si>
    <t>ADOQUIN CERAMICO ARCILLA  A-25</t>
  </si>
  <si>
    <t>VARIOS - PRELIMINARES</t>
  </si>
  <si>
    <t>1.4.2</t>
  </si>
  <si>
    <t>RETIRO DE SOBRANTES CARGUE TRANSPORTE Y DISPOSICION FINAL DE ESCOMBROS A SITIO AUTORIZADO</t>
  </si>
  <si>
    <t>CIMENTACION</t>
  </si>
  <si>
    <t>EXCAVACIONES, RELLENOS Y REEMPLAZOS</t>
  </si>
  <si>
    <t>GUARDAESCOBA CEDRO 6 CM</t>
  </si>
  <si>
    <t>GUARDAESCOBA CEDRO 8 CM</t>
  </si>
  <si>
    <t>GUARDAESCOBA EN GRANITO H = 0.065</t>
  </si>
  <si>
    <t>GUARDAESCOBA EN GRAVILLA LAVADA</t>
  </si>
  <si>
    <t>GUARDAESCOBA EN VINISOL</t>
  </si>
  <si>
    <t>11.1.4</t>
  </si>
  <si>
    <t>11.1.5</t>
  </si>
  <si>
    <t>ZONAS DURAS Y PLAZOLETAS</t>
  </si>
  <si>
    <t>ESCALERA EN CONCRETO AFINADO : SOBRE TERRENO (VER PLANOS y ESPECIFICACION)</t>
  </si>
  <si>
    <t>1.3.6</t>
  </si>
  <si>
    <t>1.3.29</t>
  </si>
  <si>
    <t xml:space="preserve">OBRAS DE MITIGACION Y ESTABILIZACION </t>
  </si>
  <si>
    <t xml:space="preserve">PISOS </t>
  </si>
  <si>
    <t>CARPINTERIA DE MADERA</t>
  </si>
  <si>
    <t>1.1</t>
  </si>
  <si>
    <t>M</t>
  </si>
  <si>
    <t xml:space="preserve">LIMPIEZA, DESCAPOTE, RETIRO SOBR. - MANUAL   H = 0,20 mts </t>
  </si>
  <si>
    <t>1.2</t>
  </si>
  <si>
    <t>1.3</t>
  </si>
  <si>
    <t>1.3.5</t>
  </si>
  <si>
    <t>DEMOLICIÓN DE ENCHAPES CERÁMICOS (INC. RETIRO DE SOBR.)</t>
  </si>
  <si>
    <t>DESMONTE CANALES Y BAJANTES (INC. RETIRO DE SOBR.)</t>
  </si>
  <si>
    <t>1.3.23</t>
  </si>
  <si>
    <t>DESMONTE CUBIERTAS ASBESTO CEMENTO (INC. RETIRO DE SOBR.)</t>
  </si>
  <si>
    <t>DESMONTE, TRASLADO Y REUBICACIÓN DE CASETAS PREFABRICADAS</t>
  </si>
  <si>
    <t>1.3.25</t>
  </si>
  <si>
    <t>DESMONTE CERRAMIENTOS EN MALLA TIPO ONDULADA Ó ESLABONADA (INC. RETIRO DE SOBR.)</t>
  </si>
  <si>
    <t>1.3.26</t>
  </si>
  <si>
    <t>DESMONTE REJAS (INC. RETIRO DE SOBR.)</t>
  </si>
  <si>
    <t>1.3.28</t>
  </si>
  <si>
    <t>DESMONTE TEJA DE BARRO (INC. RETIRO DE SOBR.)</t>
  </si>
  <si>
    <t>1.3.30</t>
  </si>
  <si>
    <t>DEMOLICION AFINADOS DE PISO E=5 cm (INCLUYE CARGUE, RETIRO, DISPOSICION DE ESCOMBROS)</t>
  </si>
  <si>
    <t>1.3.33</t>
  </si>
  <si>
    <t>RETIRO DE MANTOS ASFALTICOS (INC. RETIRO DE SOBR.)</t>
  </si>
  <si>
    <t>1.3.34</t>
  </si>
  <si>
    <t>DESMONTE Y RETIRO DE CERRAMIENTO EN LÁMINA H=2.00</t>
  </si>
  <si>
    <t>1.3.35</t>
  </si>
  <si>
    <t>DESMONTE TANQUES ELEVADOS CON R. SOB. (INC. CONEXIONES)</t>
  </si>
  <si>
    <t>1.3.37</t>
  </si>
  <si>
    <t>SUSPENSIÓN DE SALIDA SANITARIA (INC. RETIRO DE SOBR.)</t>
  </si>
  <si>
    <t>1.3.38</t>
  </si>
  <si>
    <t>SUSPENSIÓN DE SALIDA HIDRÁULICA (INC. RETIRO DE SOBR.)</t>
  </si>
  <si>
    <t>1.3.39</t>
  </si>
  <si>
    <t>CAMBIO DE ACOPLE SANITARIO</t>
  </si>
  <si>
    <t>1.3.40</t>
  </si>
  <si>
    <t>INSTALACION TANQUE PARA SANITARIO (M.O.)</t>
  </si>
  <si>
    <t>1.3.41</t>
  </si>
  <si>
    <t>REVISIÓN y REPARACION TANQUE PARA SANITARIO (LAVADO, CAMBIO  FLOTADOR y ACCESORIOS)</t>
  </si>
  <si>
    <t>1.3.42</t>
  </si>
  <si>
    <t>REVISION Y REPARACION DE BAJANTES (INC. RETIRO DE SOBR.)</t>
  </si>
  <si>
    <t>1.3.43</t>
  </si>
  <si>
    <t>REPARACIÓN DE DOMOS ACRÍLICOS (INC. SOPORTES METÁLICOS)</t>
  </si>
  <si>
    <t>1.3.44</t>
  </si>
  <si>
    <t>DEMOLICION ESCALERAS EN CONCRETO REFORZADO (INC. RETIRO DE SOBRANTES)</t>
  </si>
  <si>
    <t>DESMONTE Y RETIRO DE DIVISIONES METALICAS PARA BAÑOS</t>
  </si>
  <si>
    <t>1.3.46</t>
  </si>
  <si>
    <t>DESMONTE Y RETIRO DE DIVISIONES MODULARES</t>
  </si>
  <si>
    <t>1.3.47</t>
  </si>
  <si>
    <t xml:space="preserve">DEMOLICION PLACA CONTRAPISO 0.10 (INC. RETIRO DE SOBRANTES) </t>
  </si>
  <si>
    <t>1.3.48</t>
  </si>
  <si>
    <t xml:space="preserve">DEMOLICION PLACA CONTRAPISO 0.15 (INC. RETIRO DE SOBRANTES) </t>
  </si>
  <si>
    <t>1.3.49</t>
  </si>
  <si>
    <t>DESMONTE DE LAMPARAS 2X32. INCLUYE RETIRO DE SOBRANTES</t>
  </si>
  <si>
    <t>1.4</t>
  </si>
  <si>
    <t>1.4.1</t>
  </si>
  <si>
    <t>DESMONTE CANCHA MULTIPLE (INC. RETIRO DE SOBR.)</t>
  </si>
  <si>
    <t>1.4.3</t>
  </si>
  <si>
    <t>TRASIEGO CARRETILLA UNICAMENTE PARA PROYECTOS ESPECIALES AVALADOS POR LA INTERVENTORIA A UNA DISTANCIA DE 0 - 100 M.</t>
  </si>
  <si>
    <t>2.1</t>
  </si>
  <si>
    <t>2.1.1</t>
  </si>
  <si>
    <t>EXCAVACION EN ROCA CON EQUIPO NEUMÁTICO (INC. CARGUE, TRANSPORTE Y DISPOSICION FINAL)</t>
  </si>
  <si>
    <t>EXCAVACION MANUAL EN RECEBO COMPACTADO (INC. CARGUE, TRANSPORTE Y DISPOSICION FINAL)</t>
  </si>
  <si>
    <t>EXCAVACION MANUAL TIERRA H=2.50-3.50 m. (INC. CARGUE, TRANSPORTE Y DISPOSICION FINAL)</t>
  </si>
  <si>
    <t>EXCAVACION MANUAL TIERRA H=3.50-5.00 m (INC. CARGUE, TRANSPORTE Y DISPOSICION FINAL)</t>
  </si>
  <si>
    <t xml:space="preserve">EXCAVACION MANUAL EN MATERIAL COMUN (incluye cargue y retiro) </t>
  </si>
  <si>
    <t>EXCAVACION MANUAL EN MATERIAL COMUN (No incluye Cargue ni Retiro de Sobrantes)</t>
  </si>
  <si>
    <t>CARGUE Y RETIRO DE MATERIAL DE EXCAVACIÓN</t>
  </si>
  <si>
    <t>2.1.9</t>
  </si>
  <si>
    <t>EXCAVACION MECÁNICA (INC. CARGUE, TRANSPORTE Y DISPOSICION FINAL)</t>
  </si>
  <si>
    <t>2.1.10</t>
  </si>
  <si>
    <t>RELLENO SUBBASE GRANULAR B-200 (Suministro, Extendido, Nivelación, Humedecimiento y Compactación).</t>
  </si>
  <si>
    <t>2.1.11</t>
  </si>
  <si>
    <t xml:space="preserve">RELLENO EN RECEBO COMUN (Suministro, Extendido, Humedecimiento y Compactación)  </t>
  </si>
  <si>
    <t>2.1.12</t>
  </si>
  <si>
    <t xml:space="preserve">RELLENO EN SUB-BASE GRANULAR B-400 (Suministro, Extendido, Humedecimiento y Compactación)  </t>
  </si>
  <si>
    <t>2.1.13</t>
  </si>
  <si>
    <t xml:space="preserve">RELLENO EN SUB-BASE GRANULAR TIPO B-600 (Suministro, Extendido, Humedecimiento y Compactación)  </t>
  </si>
  <si>
    <t>2.1.14</t>
  </si>
  <si>
    <t>RELLENOS COMPACTOS EN MATERIAL SELECCIONADO PROVENIENTE DE LA EXCAVACIÓN (INC. MANIPULACION, TRASIEGO E INSTALACION)</t>
  </si>
  <si>
    <t>2.1.15</t>
  </si>
  <si>
    <t>RELLENOS EN TRITURADO Ø 2 1/2"</t>
  </si>
  <si>
    <t>2.1.16</t>
  </si>
  <si>
    <t xml:space="preserve">RELLENOS COMPACTOS TIERRA RECEBO 1:1 </t>
  </si>
  <si>
    <t>2.2</t>
  </si>
  <si>
    <t>CONCRETOS PARA CIMENTACION</t>
  </si>
  <si>
    <t>2.2.1</t>
  </si>
  <si>
    <t>CONCRETO CICLOPEO - 40% CONC. 2500 PSI</t>
  </si>
  <si>
    <t>2.2.2</t>
  </si>
  <si>
    <t>CONCRETO CICLOPEO - 40% CONC. 3000 PSI</t>
  </si>
  <si>
    <t>2.2.3</t>
  </si>
  <si>
    <t>CONCRETO CICLOPEO - 60% CONC. 2500 PSI</t>
  </si>
  <si>
    <t>2.2.4</t>
  </si>
  <si>
    <t>CONCRETO CICLOPEO - 60% CONC. 3000 PSI</t>
  </si>
  <si>
    <t>2.2.5</t>
  </si>
  <si>
    <t>2.2.6</t>
  </si>
  <si>
    <t>2.2.7</t>
  </si>
  <si>
    <t>CONCRETO PARA ZAPATAS 3000 PSI</t>
  </si>
  <si>
    <t>2.2.8</t>
  </si>
  <si>
    <t>2.2.9</t>
  </si>
  <si>
    <t>PLACA CONTRAPISO DE 8 cm - CONCRETO 3000 PSI. INCLUYE CORTE Y DILATACION</t>
  </si>
  <si>
    <t>2.2.10</t>
  </si>
  <si>
    <t>PLACA CONTRAPISO DE 10 cm - CONCRETO 3000 PSI. INCLUYE CORTE Y DILATACION</t>
  </si>
  <si>
    <t>2.2.11</t>
  </si>
  <si>
    <t>PLACA CONTRAPISO DE 12 cm - CONCRETO 3000 PSI. INCLUYE CORTE Y DILATACION</t>
  </si>
  <si>
    <t>2.2.12</t>
  </si>
  <si>
    <t>PLACA CONTRAPISO DE 15 cm - CONCRETO 3000 PSI.  INCLUYE CORTE Y DILATACION</t>
  </si>
  <si>
    <t>2.2.13</t>
  </si>
  <si>
    <t>PLACA CONTRAPISO DE 12 cm - CONCRETO 3500 PSI.  INCLUYE CORTE Y DILATACION</t>
  </si>
  <si>
    <t>2.2.14</t>
  </si>
  <si>
    <t>PLACA CONTRAPISO DE 12 cm - CONCRETO 4000 PSI.  INCLUYE CORTE Y DILATACION</t>
  </si>
  <si>
    <t>2.3</t>
  </si>
  <si>
    <t>ACERO DE REFUERZO PARA CIMENTACION - ESTRUCTURA - MAMPOSTERIA Y OTROS</t>
  </si>
  <si>
    <t>2.3.1</t>
  </si>
  <si>
    <t>ACERO DE REFUERZO 37000 PSI</t>
  </si>
  <si>
    <t>2.3.3</t>
  </si>
  <si>
    <t>MALLA ELECTROSOLDADA ESTÁNDAR</t>
  </si>
  <si>
    <t>2.3.5</t>
  </si>
  <si>
    <t>PROCESO ACERO DE REFUERZO PARA PILOTES PRE-EXCAVADOS</t>
  </si>
  <si>
    <t>2.3.6</t>
  </si>
  <si>
    <t>GROUTING CONCRETO FLUIDO</t>
  </si>
  <si>
    <t>2.4</t>
  </si>
  <si>
    <t>VARIOS - CIMENTACION</t>
  </si>
  <si>
    <t>2.4.1</t>
  </si>
  <si>
    <t>DEMOLICION CABEZAS PILOTES</t>
  </si>
  <si>
    <t>2.4.2</t>
  </si>
  <si>
    <t>2.4.3</t>
  </si>
  <si>
    <t>ICOPOR AISLAMIENTO 1 CM</t>
  </si>
  <si>
    <t>2.5</t>
  </si>
  <si>
    <t>2.5.1</t>
  </si>
  <si>
    <t>2.5.2</t>
  </si>
  <si>
    <t>2.5.3</t>
  </si>
  <si>
    <t>2.5.4</t>
  </si>
  <si>
    <t>2.5.5</t>
  </si>
  <si>
    <t>2.5.6</t>
  </si>
  <si>
    <t>2.5.7</t>
  </si>
  <si>
    <t>2.5.11</t>
  </si>
  <si>
    <t>2.5.13</t>
  </si>
  <si>
    <t>3.1</t>
  </si>
  <si>
    <t>DESAGÜES PARA AGUAS LLUVIAS</t>
  </si>
  <si>
    <t>3.1.1</t>
  </si>
  <si>
    <t>TUBERIA PVC-L Ø 2" (INC. ACCESORIOS)</t>
  </si>
  <si>
    <t>3.1.2</t>
  </si>
  <si>
    <t xml:space="preserve">TUBERIA PVC CORRUGADA PARA FILTRO DIAMETRO 4" </t>
  </si>
  <si>
    <t>3.1.3</t>
  </si>
  <si>
    <t>TUBERIA PVC-L Ø 3" (INC. ACCESORIOS)</t>
  </si>
  <si>
    <t>3.1.4</t>
  </si>
  <si>
    <t>TUBERIA PVC-L Ø 4" (INC. ACCESORIOS)</t>
  </si>
  <si>
    <t>3.2</t>
  </si>
  <si>
    <t>3.2.1</t>
  </si>
  <si>
    <t>ACCESORIO PVC-S Ø 2"</t>
  </si>
  <si>
    <t>3.2.2</t>
  </si>
  <si>
    <t>ACCESORIO PVC-S Ø 3"</t>
  </si>
  <si>
    <t>3.2.3</t>
  </si>
  <si>
    <t>ACCESORIO PVC-S Ø 4"</t>
  </si>
  <si>
    <t>3.2.4</t>
  </si>
  <si>
    <t>ACCESORIO PVC-S Ø 6"</t>
  </si>
  <si>
    <t>3.2.5</t>
  </si>
  <si>
    <t>TUBERIA PVC SANITARIA DE 2" (incluye atraque en concreto)</t>
  </si>
  <si>
    <t>3.2.6</t>
  </si>
  <si>
    <t>TUBERIA PVC SANITARIA DE 3" (incluye atraque en concreto)</t>
  </si>
  <si>
    <t>3.2.7</t>
  </si>
  <si>
    <t>TUBERIA PVC SANITARIA DE 4" (incluye atraque en concreto)</t>
  </si>
  <si>
    <t>3.2.8</t>
  </si>
  <si>
    <t>TUBERIA PVC SANITARIA DE 6" (incluye atraque en concreto)</t>
  </si>
  <si>
    <t>PUNTO DESAGUE PVC Ø 3" - Ø 4"</t>
  </si>
  <si>
    <t>TUBERIA NOVAFORT - D = 110 MM - EQ  Ø 4" - (INC. HIDROSELLOS y ACCESORIOS).</t>
  </si>
  <si>
    <t xml:space="preserve">TUBERIA NOVAFORT - D = 160 MM - EQ  Ø 6" - (INC. HIDROSELLOS y ACCESORIOS) </t>
  </si>
  <si>
    <t>TUBERIA NOVAFORT - D = 200 MM - EQ  Ø 8" - (INC. HIDROSELLOS y ACCESORIOS)</t>
  </si>
  <si>
    <t>TUBERIA NOVAFORT - D = 250 MM - EQ  Ø 10" - (INC. HIDROSELLOS y ACCESORIOS)</t>
  </si>
  <si>
    <t>3.2.15</t>
  </si>
  <si>
    <t>TUBERIA NOVAFORT - D = 315 MM - EQ  Ø 12" - (INC. HIDROSELLOS y ACCESORIOS)</t>
  </si>
  <si>
    <t>3.2.16</t>
  </si>
  <si>
    <t>TUBERIA NOVAFORT - D = 356 MM - EQ  Ø 14" - (INC. HIDROSELLOS y ACCESORIOS)</t>
  </si>
  <si>
    <t>3.2.17</t>
  </si>
  <si>
    <t>TUBERIA NOVAFORT - D = 450 MM - EQ  Ø 18" - (INC. HIDROSELLOS y ACCESORIOS)</t>
  </si>
  <si>
    <t>3.3</t>
  </si>
  <si>
    <t>DRENAJES</t>
  </si>
  <si>
    <t>3.3.1</t>
  </si>
  <si>
    <t>RELLENO GRAVILLA DE RIO</t>
  </si>
  <si>
    <t>3.3.2</t>
  </si>
  <si>
    <t xml:space="preserve">Filtro  Geodren  45x45  con tuberia filtro  de D=100 mm  (inlcuye geotextil y gravilla) </t>
  </si>
  <si>
    <t>3.3.3</t>
  </si>
  <si>
    <t>GEOTEXTIL NT 1600 (Incluye Suministro e Instalación).</t>
  </si>
  <si>
    <t>3.3.4</t>
  </si>
  <si>
    <t>GEOTEXTIL NT 2500 (Incluye Suministro e Instalación).</t>
  </si>
  <si>
    <t>3.4</t>
  </si>
  <si>
    <t>CAJAS INSPECCION  40 x 60 x 45 cm (INC. BASE y CAÑUELA Y TAPA CON MARCO METALICO)</t>
  </si>
  <si>
    <t>CAJA INSPECCION  60 x 60 x 60 cm (INC. BASE y CAÑUELA Y TAPA CON MARCO METALICO)</t>
  </si>
  <si>
    <t>CAJA INSPECCION  80 x 80 x 95 cm (INC. BASE y CAÑUELA Y TAPA CON MARCO METALICO)</t>
  </si>
  <si>
    <t>CAJA INSPECCION  100 x 100 x 100 cm (INC. BASE y CAÑUELA Y TAPA CON MARCO METALICO)</t>
  </si>
  <si>
    <t xml:space="preserve">TRAMPA DE GRASAS 1.2 X 1.5 M </t>
  </si>
  <si>
    <t>DESARENADOR 1.00 X 1.06 M</t>
  </si>
  <si>
    <t>3.4.8</t>
  </si>
  <si>
    <t>CILINDRO POZO INSPECCION EN MAMPOSTERIA E=0.25m (Inc. Sumin. y Const, Acero para Escaleras, Geotextil y Pañete Impermeab.)</t>
  </si>
  <si>
    <t>3.4.9</t>
  </si>
  <si>
    <t>CILINDRO POZO INSPECCION EN MAMPOSTERIA E=0.37m (Inc. Sumin. y Const, Acero para Escaleras, Geotextil y Pañete Impermeab.)</t>
  </si>
  <si>
    <t>3.4.10</t>
  </si>
  <si>
    <t>CONO POZO INSPECCION PREFABRICADO H=0.25m - E=0.10m (Inc. Sum e Inst, Aro-Tapa, Tapa en Concreto y Aro de Ajuste)</t>
  </si>
  <si>
    <t>3.4.11</t>
  </si>
  <si>
    <t xml:space="preserve">SUMIDERO LATERAL SL-100, H=1.25m (Fundido en Sitio, Concreto Hecho en Obra. Incl. Sumin, Form, Ref. y Const. Incl. Tapa) </t>
  </si>
  <si>
    <t>3.4.13</t>
  </si>
  <si>
    <t>CAJA PARA MEDIDOR DE 1" - SEGÚN ESPECIF. EAAB 1020 X 1020 X 950 (mm)</t>
  </si>
  <si>
    <t>3.4.14</t>
  </si>
  <si>
    <t>CAJA PARA MEDIDOR DE 1 1/2" - SEGÚN ESPECIF. EAAB 1440 X 1020 * 950 (mm)</t>
  </si>
  <si>
    <t>3.4.15</t>
  </si>
  <si>
    <t>CAJA PARA MEDIDOR DE 2" - SEGÚN ESPECIF. EAAB 1840 X 1020 X 950 (mm)</t>
  </si>
  <si>
    <t>3.6</t>
  </si>
  <si>
    <t>VARIOS - DESAGÜES</t>
  </si>
  <si>
    <t>3.6.1</t>
  </si>
  <si>
    <t xml:space="preserve">CAJA MEDIDOR MAMPOSTERIA CON TAPA </t>
  </si>
  <si>
    <t>3.6.2</t>
  </si>
  <si>
    <t xml:space="preserve">CAJA CONTADOR AGUA FIBRIT. </t>
  </si>
  <si>
    <t>3.6.4</t>
  </si>
  <si>
    <t>3.6.5</t>
  </si>
  <si>
    <t>3.6.6</t>
  </si>
  <si>
    <t>3.6.7</t>
  </si>
  <si>
    <t>CINTA SIKA PVC O-22 O SIMILAR</t>
  </si>
  <si>
    <t>4.1</t>
  </si>
  <si>
    <t>COLUMNAS EN CONCRETO DE 3000 PSI</t>
  </si>
  <si>
    <t>MUROS DE CONTENCION EN CONCRETO DE 3000 PSI</t>
  </si>
  <si>
    <t>4.1.4</t>
  </si>
  <si>
    <t>COLUMNAS CIRCULARES U OVALADAS EN CONCRETO DE 3000 PSI</t>
  </si>
  <si>
    <t>4.1.5</t>
  </si>
  <si>
    <t>PANTALLAS EN CONCRETO DE  3000 PSI</t>
  </si>
  <si>
    <t>4.2</t>
  </si>
  <si>
    <t>VIGAS AÉREAS EN CONCRETO DE 3000 PSI</t>
  </si>
  <si>
    <t>VIGAS DE ENTREPISO EN CONCRETO DE 3000 PSI</t>
  </si>
  <si>
    <t>VIGAS CANALES EN CONCRETO DE 3000 PSI</t>
  </si>
  <si>
    <t>4.3</t>
  </si>
  <si>
    <t>4.3.1</t>
  </si>
  <si>
    <t>LOSA ALIGERADA ENTREPISO H = 30 cm - CONCRETO 3000 PSI</t>
  </si>
  <si>
    <t>4.3.2</t>
  </si>
  <si>
    <t>LOSA ALIGERADA ENTREPISO H = 35 cm - CONCRETO 3000 PSI</t>
  </si>
  <si>
    <t>4.3.3</t>
  </si>
  <si>
    <t>LOSA ALIGERADA ENTREPISO H = 40 cm - CONCRETO 3000 PSI</t>
  </si>
  <si>
    <t>4.3.4</t>
  </si>
  <si>
    <t>LOSA ALIGERADA ENTREPISO H = 45 cm - CONCRETO 3000 PSI</t>
  </si>
  <si>
    <t>4.3.5</t>
  </si>
  <si>
    <t>LOSA ALIGERADA ENTREPISO H = 50 cm - CONCRETO 3000 PSI</t>
  </si>
  <si>
    <t>4.3.6</t>
  </si>
  <si>
    <t>LOSA ALIGERADA ENTREPISO H = 55 cm - CONCRETO 3000 PSI</t>
  </si>
  <si>
    <t>4.3.10</t>
  </si>
  <si>
    <t>LOSA STEELDECK 2" CAL 22  - E = 10 cm (INC. CONCRETO 3000 PSI y MALLA ELECTROSOLDADA Ø 5mm - 15x15)</t>
  </si>
  <si>
    <t>4.3.11</t>
  </si>
  <si>
    <t>LOSA STEELDECK 3" CAL 22  - E = 12 cm (INC. CONCRETO 3000 PSI y MALLA ELECTROSOLDADA Ø 5mm - 15x15)</t>
  </si>
  <si>
    <t>4.3.13</t>
  </si>
  <si>
    <t>RAMPA - LOSA MACIZA CONCRETO 3000 PSI - H = 15 cm</t>
  </si>
  <si>
    <t>4.4</t>
  </si>
  <si>
    <t>4.4.2</t>
  </si>
  <si>
    <t>CONCRETO IMPERMEABILIZADO PARA TANQUE SUBTERRANEO 3500 PSI</t>
  </si>
  <si>
    <t>4.4.4</t>
  </si>
  <si>
    <t>LUCERNARIOS EN CONCRETO DE 3000 PSI E=0.10</t>
  </si>
  <si>
    <t>5.1</t>
  </si>
  <si>
    <t>5.2</t>
  </si>
  <si>
    <t>5.2.1</t>
  </si>
  <si>
    <t>5.2.2</t>
  </si>
  <si>
    <t>5.2.4</t>
  </si>
  <si>
    <t>CORTE LADRILLO</t>
  </si>
  <si>
    <t>5.2.7</t>
  </si>
  <si>
    <t>5.2.8</t>
  </si>
  <si>
    <t>5.2.9</t>
  </si>
  <si>
    <t>MURO EN BLOQUE No. 4  E=15 cm</t>
  </si>
  <si>
    <t>5.2.10</t>
  </si>
  <si>
    <t>MURO EN BLOQUE No. 5  E=15 cm</t>
  </si>
  <si>
    <t>5.2.13</t>
  </si>
  <si>
    <t>MURO EN LADRILLO TOLETE COMUN E=7 cm</t>
  </si>
  <si>
    <t>5.2.14</t>
  </si>
  <si>
    <t>MURO EN LADRILLO TOLETE COMÚN E=15 cm</t>
  </si>
  <si>
    <t>5.2.15</t>
  </si>
  <si>
    <t>MURO EN LADRILLO TOLETE COMÚN E=25 cm</t>
  </si>
  <si>
    <t>5.2.16</t>
  </si>
  <si>
    <t>SOBRECIMIENTO LADRILLO TOLETE 12 x 25</t>
  </si>
  <si>
    <t>5.2.17</t>
  </si>
  <si>
    <t>SOBRECIMIENTO LADRILLO TOLETE 25 x 25</t>
  </si>
  <si>
    <t>5.2.18</t>
  </si>
  <si>
    <t>MURO EN LADRILLO TOLETE RECOCIDO E=15 cm</t>
  </si>
  <si>
    <t>5.2.19</t>
  </si>
  <si>
    <t>MURO EN LADRILLO TOLETE RECOCIDO E=25 cm</t>
  </si>
  <si>
    <t>5.2.20</t>
  </si>
  <si>
    <t>MURO EN LADRILLO ESTRUCTURAL  E=30 CM. NO INCLUYE REFUERZO</t>
  </si>
  <si>
    <t>5.2.21</t>
  </si>
  <si>
    <t>MURO EN LADRILLO ESTRUCTURAL  E=15 CM. NO INCLUYE REFUERZO</t>
  </si>
  <si>
    <t>5.3</t>
  </si>
  <si>
    <t>5.3.1</t>
  </si>
  <si>
    <t>5.3.2</t>
  </si>
  <si>
    <t>5.3.3</t>
  </si>
  <si>
    <t>DINTEL LADRILLO HUECO No. 4</t>
  </si>
  <si>
    <t>5.3.4</t>
  </si>
  <si>
    <t>DINTEL LADRILLO HUECO No. 5</t>
  </si>
  <si>
    <t>5.3.5</t>
  </si>
  <si>
    <t>5.3.6</t>
  </si>
  <si>
    <t>5.3.7</t>
  </si>
  <si>
    <t>5.3.8</t>
  </si>
  <si>
    <t>5.4</t>
  </si>
  <si>
    <t>5.4.1</t>
  </si>
  <si>
    <t>ANCLAJE PARA REFORZAMIENTO EN CONCRETO Y EPOXICO PARA Ø 3/8" - 9 cm. DE PROFUNDIDAD ESTÁNDAR (PERFORACIÓN - LIMPIEZA - EPÓXICO)</t>
  </si>
  <si>
    <t>CM</t>
  </si>
  <si>
    <t>5.4.2</t>
  </si>
  <si>
    <t>ANCLAJE PARA REFORZAMIENTO EN CONCRETO Y EPOXICO PARA Ø 1/2" - 11 cm. DE PROFUNDIDAD ESTÁNDAR (PERFORACIÓN - LIMPIEZA - EPÓXICO)</t>
  </si>
  <si>
    <t>5.4.3</t>
  </si>
  <si>
    <t>ANCLAJE PARA REFORZAMIENTO EN CONCRETO Y EPOXICO PARA Ø 5/8" - 14 cm. DE PROFUNDIDAD ESTÁNDAR (PERFORACIÓN - LIMPIEZA - EPÓXICO)</t>
  </si>
  <si>
    <t>5.4.4</t>
  </si>
  <si>
    <t>ANCLAJE PARA REFORZAMIENTO EN CONCRETO Y EPOXICO PARA Ø 3/4" - 17 cm. DE PROFUNDIDAD ESTÁNDAR (PERFORACIÓN - LIMPIEZA - EPÓXICO)</t>
  </si>
  <si>
    <t>5.4.5</t>
  </si>
  <si>
    <t>ANCLAJE PARA REFORZAMIENTO EN CONCRETO Y EPOXICO PARA Ø 7/8" - 20 cm. DE PROFUNDIDAD ESTÁNDAR (PERFORACIÓN - LIMPIEZA - EPÓXICO)</t>
  </si>
  <si>
    <t>5.4.6</t>
  </si>
  <si>
    <t>ANCLAJE PARA REFORZAMIENTO EN CONCRETO Y EPOXICO PARA Ø 1" - 23 cm. DE PROFUNDIDAD ESTÁNDAR (PERFORACIÓN - LIMPIEZA - EPÓXICO)</t>
  </si>
  <si>
    <t>5.4.8</t>
  </si>
  <si>
    <t>JUNTA DILATACION ICOPOR 2 CM. H = 0.50</t>
  </si>
  <si>
    <t>5.4.9</t>
  </si>
  <si>
    <t>ESCARIFICADO DE SUPERFICIES EN CONCRETO</t>
  </si>
  <si>
    <t>5.6</t>
  </si>
  <si>
    <t>5.6.1</t>
  </si>
  <si>
    <t>BORDILLO PARA ASEOS. H = 0.40 M</t>
  </si>
  <si>
    <t>5.6.2</t>
  </si>
  <si>
    <t>BORDILLO PARA DUCHAS. H = 0.20 MS (SIN ENCHAPE)</t>
  </si>
  <si>
    <t xml:space="preserve">MURO EN DRY WALL DE 12 MM  INCLUYE ESTRUCTURA METALICA , MASILLA , CINTA Y PRIMERA MANO DE PINTURA , VISTO DOS CARAS  E=12 cms </t>
  </si>
  <si>
    <t>5.6.6</t>
  </si>
  <si>
    <t>BORDILLO PARA DUCHAS. H = 20 cm (CON ENCHAPE)</t>
  </si>
  <si>
    <t>6.1</t>
  </si>
  <si>
    <t>6.1.1</t>
  </si>
  <si>
    <t>BORDILLO PREFABRICADO EN CONCRETO A - 50</t>
  </si>
  <si>
    <t>6.1.2</t>
  </si>
  <si>
    <t>SARDINEL TIPO A10 (Suministro e Instalación. Incluye 3 cm Mortero 2000 PSI)  (3HUECOS)</t>
  </si>
  <si>
    <t>6.1.3</t>
  </si>
  <si>
    <t>LOSETA PREFABRICADA A50 (Suministro e Instalación. Incluye Base 4cm Mortero 1:5 y Arena de Sello).</t>
  </si>
  <si>
    <t>DINTEL CONCRETO 0,15M X 0,10 M</t>
  </si>
  <si>
    <t>DINTEL CONCRETO 0,30M X 0,10 M</t>
  </si>
  <si>
    <t>DINTEL CONCRETO 0,30M X 0,50 M</t>
  </si>
  <si>
    <t>6.1.9</t>
  </si>
  <si>
    <t>6.1.10</t>
  </si>
  <si>
    <t>6.1.11</t>
  </si>
  <si>
    <t>6.1.12</t>
  </si>
  <si>
    <t>PANELES PREFABRICADOS E =  7 cm</t>
  </si>
  <si>
    <t>PASOS PREFABRICADOS ESCALERA B = 30 cm</t>
  </si>
  <si>
    <t>6.1.14</t>
  </si>
  <si>
    <t>6.1.15</t>
  </si>
  <si>
    <t>PROTECTOR EN CONCRETO JUNTA ESTRUCTURAL 30 X 3 cm.</t>
  </si>
  <si>
    <t>6.2</t>
  </si>
  <si>
    <t>6.2.1</t>
  </si>
  <si>
    <t>SARDINEL H=0.40m, e=0.15m CONCRETO 3000 PSI (Fundido en Sitio, Concreto Premezclado. Inc. Sumin, Formalet. y Const.)</t>
  </si>
  <si>
    <t>6.2.2</t>
  </si>
  <si>
    <t>BANCA EN CONCRETO TIPO M30 (Suministro e Instalación. No Incluye material de base).</t>
  </si>
  <si>
    <t>BANCA EN CONCRETO TIPO M31 (Suministro e Instalación).</t>
  </si>
  <si>
    <t>6.2.5</t>
  </si>
  <si>
    <t>7.1</t>
  </si>
  <si>
    <t>7.1.4</t>
  </si>
  <si>
    <t xml:space="preserve">ACOMETIDA PVC-P 1 1/2"   </t>
  </si>
  <si>
    <t>7.1.5</t>
  </si>
  <si>
    <t xml:space="preserve">INSTALACIÓN ACOMETIDA DE 2" (MANO DE OBRA) </t>
  </si>
  <si>
    <t>7.1.6</t>
  </si>
  <si>
    <t>7.2</t>
  </si>
  <si>
    <t>7.4</t>
  </si>
  <si>
    <t xml:space="preserve">ACCESORIOS PVC-P DE 2 1/2" </t>
  </si>
  <si>
    <t xml:space="preserve">ACCESORIOS Ø 3" PVC-P </t>
  </si>
  <si>
    <t xml:space="preserve">ACCESORIOS PVCP DE 4" </t>
  </si>
  <si>
    <t>RED SUMINISTRO PVCP DE 1/2" (INC. ACCESORIOS)</t>
  </si>
  <si>
    <t>RED SUMINISTRO PVCP DE 3/4" (INC. ACCESORIOS).</t>
  </si>
  <si>
    <t>RED SUMINISTRO PVCP DE 1" (INC. ACCESORIOS)</t>
  </si>
  <si>
    <t>RED SUMINISTRO PVCP DE 1 1/2" (INC. ACCESORIOS)</t>
  </si>
  <si>
    <t>RED SUMINISTRO PVCP DE 2" (INC. ACCESORIOS)</t>
  </si>
  <si>
    <t>RED SUMINISTRO CPVC DE 1/2" (INC. ACCESORIOS)</t>
  </si>
  <si>
    <t>RED SUMINISTRO CPVC DE 3/4" (INC. ACCESORIOS)</t>
  </si>
  <si>
    <t>RED SUMINISTRO GALV. DE 1/2" (INC. ACCESORIOS)</t>
  </si>
  <si>
    <t>RED SUMINISTRO GALV. DE 3/4" (INC. ACCESORIOS)</t>
  </si>
  <si>
    <t>RED SUMINISTRO GALV. DE 1" (INC. ACCESORIOS)</t>
  </si>
  <si>
    <t xml:space="preserve">TUBERIA HG DE 1 1/2" </t>
  </si>
  <si>
    <t xml:space="preserve">TUBERIA HG DE 2" </t>
  </si>
  <si>
    <t xml:space="preserve">TUBERIA HG DE 3" </t>
  </si>
  <si>
    <t xml:space="preserve">TUBERIA HG DE 4" </t>
  </si>
  <si>
    <t>REGISTRO P/D RED WHITE  Ø 1/2" ó EQUIVALENTE</t>
  </si>
  <si>
    <t>REGISTRO P/D RED WHITE  Ø 3/4" ó EQUIVALENTE</t>
  </si>
  <si>
    <t>REGISTRO P/D RED WHITE  Ø 1" ó EQUIVALENTE</t>
  </si>
  <si>
    <t>REGISTRO PASO DIRECTO RED WHITE DE 1 1/4"</t>
  </si>
  <si>
    <t xml:space="preserve">REGISTRO PASO DIRECTO DE 1 1/2"" KITZ O SIMILAR </t>
  </si>
  <si>
    <t xml:space="preserve">REGISTRO RED WHITE DE 1 1/2" O EQUIVALENTE </t>
  </si>
  <si>
    <t>REGISTRO P/D RED WHITE  Ø 2" ó EQUIVALENTE</t>
  </si>
  <si>
    <t xml:space="preserve">REGISTRO PASO DIRECTO DE 2" KITZ O SIMILAR </t>
  </si>
  <si>
    <t xml:space="preserve">REGISTRO PASO DIRECTO DE 3" KITZ O SIMILAR </t>
  </si>
  <si>
    <t>7.4.34</t>
  </si>
  <si>
    <t>CHEQUE P/D RED WHITE  Ø 1/2" ó EQUIVALENTE</t>
  </si>
  <si>
    <t>7.4.35</t>
  </si>
  <si>
    <t>CHEQUE P/D RED WHITE  Ø 3/4" ó EQUIVALENTE</t>
  </si>
  <si>
    <t>7.4.36</t>
  </si>
  <si>
    <t>CHEQUE P/D RED WHITE  Ø 1" ó EQUIVALENTE</t>
  </si>
  <si>
    <t>7.4.37</t>
  </si>
  <si>
    <t>CHEQUE P/D RED WHITE  Ø 1 1/2" ó EQUIVALENTE</t>
  </si>
  <si>
    <t>7.4.38</t>
  </si>
  <si>
    <t>CHEQUE P/D RED WHITE  Ø 2" ó EQUIVALENTE</t>
  </si>
  <si>
    <t>7.4.39</t>
  </si>
  <si>
    <t xml:space="preserve">CHEQUE CORTINA HIERRO 4" </t>
  </si>
  <si>
    <t>7.4.40</t>
  </si>
  <si>
    <t xml:space="preserve">CHEQUE HIDRO DE 2" </t>
  </si>
  <si>
    <t>7.4.41</t>
  </si>
  <si>
    <t xml:space="preserve">CHEQUE HIDRO DE 2" HFVC HELBERT O SIMILAR </t>
  </si>
  <si>
    <t>7.4.42</t>
  </si>
  <si>
    <t xml:space="preserve">CHEQUE HIDRO DE 3" </t>
  </si>
  <si>
    <t>7.4.43</t>
  </si>
  <si>
    <t xml:space="preserve">CHEQUE HIDRO DE 4" </t>
  </si>
  <si>
    <t>7.4.44</t>
  </si>
  <si>
    <t xml:space="preserve">CHEQUE RED WHITE ROSCADO DE 4" </t>
  </si>
  <si>
    <t>7.4.45</t>
  </si>
  <si>
    <t>TUBERIA PVCP 315 PSI DE 1/2"</t>
  </si>
  <si>
    <t>7.4.46</t>
  </si>
  <si>
    <t>TUBERIA PVCP RDE 9 DE 1/2"</t>
  </si>
  <si>
    <t>7.4.47</t>
  </si>
  <si>
    <t>TUBERIA PVCP RDE 11 DE 3/4"</t>
  </si>
  <si>
    <t>7.4.48</t>
  </si>
  <si>
    <t>TUBERIA PVCP RDE 21 DE 3/4".</t>
  </si>
  <si>
    <t>7.4.49</t>
  </si>
  <si>
    <t>TUBERIA PVCP RDE 13.5 DE 1"</t>
  </si>
  <si>
    <t>7.4.50</t>
  </si>
  <si>
    <t xml:space="preserve">TUBERIA PVCP RDE 21 Ø 1" </t>
  </si>
  <si>
    <t>7.4.51</t>
  </si>
  <si>
    <t>TUBERIA PVCP RDE 21 Ø 1 1/4"</t>
  </si>
  <si>
    <t>7.4.52</t>
  </si>
  <si>
    <t>TUBERIA PVCP RDE 21 Ø 1 1/2"</t>
  </si>
  <si>
    <t>7.4.53</t>
  </si>
  <si>
    <t>TUBERIA PVCP RDE 21 Ø 2"</t>
  </si>
  <si>
    <t>7.4.54</t>
  </si>
  <si>
    <t>TUBERIA PVCP RDE-21 Ø 2 1/2"</t>
  </si>
  <si>
    <t>7.4.55</t>
  </si>
  <si>
    <t>TUBERIA PVCP RDE-21Ø 3"</t>
  </si>
  <si>
    <t>7.4.56</t>
  </si>
  <si>
    <t xml:space="preserve">TUBERIA PVC-P DE Ø  4" </t>
  </si>
  <si>
    <t>7.4.57</t>
  </si>
  <si>
    <t>ACCESORIO HG DE 4"</t>
  </si>
  <si>
    <t>7.4.58</t>
  </si>
  <si>
    <t>ACCESORIO HG 3"</t>
  </si>
  <si>
    <t>7.4.59</t>
  </si>
  <si>
    <t>ACCESORIO HG 1 1/2"</t>
  </si>
  <si>
    <t>7.4.60</t>
  </si>
  <si>
    <t xml:space="preserve">ACCESORIO HG DE 1" </t>
  </si>
  <si>
    <t>7.4.61</t>
  </si>
  <si>
    <t xml:space="preserve">ACCESORIO HG DE 2" </t>
  </si>
  <si>
    <t>7.4.62</t>
  </si>
  <si>
    <t xml:space="preserve">TUBERIA HG DE Ø 1" </t>
  </si>
  <si>
    <t>7.5</t>
  </si>
  <si>
    <t>RED AGUA CALIENTE</t>
  </si>
  <si>
    <t>7.5.1</t>
  </si>
  <si>
    <t xml:space="preserve">ACCESORIOS CPVC DE 1/2" </t>
  </si>
  <si>
    <t>7.5.2</t>
  </si>
  <si>
    <t xml:space="preserve">ACCESORIOS CPVC DE 3/4" </t>
  </si>
  <si>
    <t>7.5.3</t>
  </si>
  <si>
    <t>TUBERIA CPVC DE 1/2"</t>
  </si>
  <si>
    <t>7.5.4</t>
  </si>
  <si>
    <t xml:space="preserve">TUBERIA CPVC DE 3/4" </t>
  </si>
  <si>
    <t>7.6</t>
  </si>
  <si>
    <t>7.6.1</t>
  </si>
  <si>
    <t>PUNTO SUMINISTRO GALVANIZADO (INC. ACCESORIOS)</t>
  </si>
  <si>
    <t>7.6.2</t>
  </si>
  <si>
    <t xml:space="preserve">PUNTO HIDRÁULICO AGUA CALIENTE  </t>
  </si>
  <si>
    <t>7.6.3</t>
  </si>
  <si>
    <t>7.6.4</t>
  </si>
  <si>
    <t>REPARACIONES HIDRÁULICAS PVC DE 1/2" - 3/4" Y 1"</t>
  </si>
  <si>
    <t>7.6.5</t>
  </si>
  <si>
    <t xml:space="preserve">REUBICACIÓN PUNTO HIDRÁULICO AGUA CALIENTE </t>
  </si>
  <si>
    <t>7.6.6</t>
  </si>
  <si>
    <t xml:space="preserve">REUBICACIÓN PUNTO HIDRÁULICO AGUA FRIA </t>
  </si>
  <si>
    <t>7.7</t>
  </si>
  <si>
    <t>7.7.1</t>
  </si>
  <si>
    <t>7.7.2</t>
  </si>
  <si>
    <t>7.7.3</t>
  </si>
  <si>
    <t xml:space="preserve">REPARACIONES SANITARIAS EN 2" </t>
  </si>
  <si>
    <t>7.7.4</t>
  </si>
  <si>
    <t xml:space="preserve">REPARACIONES TUBERIA PVC SANITARIA DE 3" </t>
  </si>
  <si>
    <t>7.7.5</t>
  </si>
  <si>
    <t xml:space="preserve">REPARACIONES TUBERIA PVC SANITARIA DE 4" </t>
  </si>
  <si>
    <t>7.7.6</t>
  </si>
  <si>
    <t xml:space="preserve">REUBICACIÓN SALIDA SANITARIA </t>
  </si>
  <si>
    <t>7.8</t>
  </si>
  <si>
    <t>7.8.1</t>
  </si>
  <si>
    <t>7.8.2</t>
  </si>
  <si>
    <t>7.8.3</t>
  </si>
  <si>
    <t>7.8.4</t>
  </si>
  <si>
    <t>7.8.5</t>
  </si>
  <si>
    <t>7.9</t>
  </si>
  <si>
    <t>7.9.1</t>
  </si>
  <si>
    <t xml:space="preserve">ACCESORIO DE COBRE DE 1 1/4" </t>
  </si>
  <si>
    <t>7.9.2</t>
  </si>
  <si>
    <t xml:space="preserve">ACCESORIO DE COBRE DE 1" </t>
  </si>
  <si>
    <t>7.9.3</t>
  </si>
  <si>
    <t xml:space="preserve">ACCESORIO DE COBRE DE 3/4" </t>
  </si>
  <si>
    <t>7.9.4</t>
  </si>
  <si>
    <t>7.9.5</t>
  </si>
  <si>
    <t>7.9.6</t>
  </si>
  <si>
    <t>7.9.7</t>
  </si>
  <si>
    <t>7.9.8</t>
  </si>
  <si>
    <t>7.9.9</t>
  </si>
  <si>
    <t>7.9.10</t>
  </si>
  <si>
    <t>7.9.11</t>
  </si>
  <si>
    <t>7.9.12</t>
  </si>
  <si>
    <t>7.9.13</t>
  </si>
  <si>
    <t>7.9.14</t>
  </si>
  <si>
    <t>7.9.15</t>
  </si>
  <si>
    <t>7.9.16</t>
  </si>
  <si>
    <t xml:space="preserve">ACCESORIOS DE COBRE DE 1/2" </t>
  </si>
  <si>
    <t>7.9.17</t>
  </si>
  <si>
    <t>7.9.18</t>
  </si>
  <si>
    <t xml:space="preserve">ACCESORIOS DE COBRE DE 1" </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</si>
  <si>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</si>
  <si>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</si>
  <si>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</si>
  <si>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</si>
  <si>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</si>
  <si>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</si>
  <si>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</si>
  <si>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</si>
  <si>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</si>
  <si>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</si>
  <si>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</si>
  <si>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</si>
  <si>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</si>
  <si>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</si>
  <si>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</si>
  <si>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</si>
  <si>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</si>
  <si>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</si>
  <si>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</si>
  <si>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</si>
  <si>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</si>
  <si>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</si>
  <si>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</si>
  <si>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</si>
  <si>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</si>
  <si>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TUBERIA HIERRO GALVANIZADO DE 1/2"</t>
  </si>
  <si>
    <t>7.9.44</t>
  </si>
  <si>
    <t>7.9.45</t>
  </si>
  <si>
    <t>7.9.46</t>
  </si>
  <si>
    <t xml:space="preserve">TUBERIA DE COBRE TIPO L DE 1/2" </t>
  </si>
  <si>
    <t>7.9.47</t>
  </si>
  <si>
    <t>TUBERIA DE COBRE TIPO L DE 1/2" (INCLUYE ACCESORIOS)</t>
  </si>
  <si>
    <t>7.9.48</t>
  </si>
  <si>
    <t xml:space="preserve">TUBERIA DE COBRE TIPO L DE 3/4" </t>
  </si>
  <si>
    <t>7.9.49</t>
  </si>
  <si>
    <t>TUBERIA DE COBRE TIPO L DE 3/4" (INCLUYE ACCESORIOS)</t>
  </si>
  <si>
    <t>7.9.50</t>
  </si>
  <si>
    <t xml:space="preserve">TUBERIA DE COBRE TIPO L DE 1" </t>
  </si>
  <si>
    <t>7.9.51</t>
  </si>
  <si>
    <t xml:space="preserve">TUBERIA DE COBRE TIPO L DE 1 1/4" </t>
  </si>
  <si>
    <t>7.9.52</t>
  </si>
  <si>
    <t>7.9.53</t>
  </si>
  <si>
    <t>7.9.54</t>
  </si>
  <si>
    <t>7.9.55</t>
  </si>
  <si>
    <t>7.9.56</t>
  </si>
  <si>
    <t>7.9.57</t>
  </si>
  <si>
    <t>7.9.58</t>
  </si>
  <si>
    <t>7.9.59</t>
  </si>
  <si>
    <t>7.9.60</t>
  </si>
  <si>
    <t>7.9.61</t>
  </si>
  <si>
    <t xml:space="preserve">UNIVERSAL HG DE Ø 1 1/2" </t>
  </si>
  <si>
    <t>7.9.62</t>
  </si>
  <si>
    <t xml:space="preserve">UNIVERSAL HG DE Ø 1" </t>
  </si>
  <si>
    <t>7.9.63</t>
  </si>
  <si>
    <t xml:space="preserve">UNIVERSAL HG DE Ø 2" </t>
  </si>
  <si>
    <t>7.9.64</t>
  </si>
  <si>
    <t xml:space="preserve">UNIVERSAL HG DE Ø 3" </t>
  </si>
  <si>
    <t>7.9.65</t>
  </si>
  <si>
    <t>7.9.66</t>
  </si>
  <si>
    <t>7.9.67</t>
  </si>
  <si>
    <t xml:space="preserve">ENCAÑUELADO DE 1 1/4" </t>
  </si>
  <si>
    <t>7.9.68</t>
  </si>
  <si>
    <t xml:space="preserve">ENCAÑUELADO DE 1" </t>
  </si>
  <si>
    <t>7.9.69</t>
  </si>
  <si>
    <t>ENCAÑUELADO DE 1/2"</t>
  </si>
  <si>
    <t>7.9.70</t>
  </si>
  <si>
    <t xml:space="preserve">ENCAÑUELADO DE 3/4" </t>
  </si>
  <si>
    <t>7.9.71</t>
  </si>
  <si>
    <t xml:space="preserve">PUNTO DE GAS DE 1" </t>
  </si>
  <si>
    <t>7.9.72</t>
  </si>
  <si>
    <t xml:space="preserve">PUNTO DE GAS DE 1/2" </t>
  </si>
  <si>
    <t>7.9.73</t>
  </si>
  <si>
    <t xml:space="preserve">PUNTO DE GAS DE 3/4" </t>
  </si>
  <si>
    <t>7.9.74</t>
  </si>
  <si>
    <t xml:space="preserve">REGISTRO DE BOLA PARA GAS 1/2" </t>
  </si>
  <si>
    <t>7.9.75</t>
  </si>
  <si>
    <t xml:space="preserve">REGISTRO DE BOLA PARA GAS DE 3/4" </t>
  </si>
  <si>
    <t>7.9.76</t>
  </si>
  <si>
    <t xml:space="preserve">REGISTRO DE BOLA PARA GAS DE 1" </t>
  </si>
  <si>
    <t>7.10</t>
  </si>
  <si>
    <t>TUBERIA PVC UNION MECANICA</t>
  </si>
  <si>
    <t>7.10.1</t>
  </si>
  <si>
    <t>ACCESORIO PVC U.M DE 3"</t>
  </si>
  <si>
    <t>7.10.2</t>
  </si>
  <si>
    <t xml:space="preserve">ACCESORIOS PVC U.M DE 4" </t>
  </si>
  <si>
    <t>7.10.3</t>
  </si>
  <si>
    <t xml:space="preserve">TUBERIA PVC U.M DE 2" </t>
  </si>
  <si>
    <t>7.10.4</t>
  </si>
  <si>
    <t xml:space="preserve">TUBERIA PVC U.M DE 3" </t>
  </si>
  <si>
    <t>7.10.5</t>
  </si>
  <si>
    <t xml:space="preserve">TUBERIA PVC U.M DE 4" </t>
  </si>
  <si>
    <t>7.11</t>
  </si>
  <si>
    <t>TANQUE ALMACENAMIENTO EN CONCRETO</t>
  </si>
  <si>
    <t>7.11.1</t>
  </si>
  <si>
    <t>7.11.2</t>
  </si>
  <si>
    <t>7.11.3</t>
  </si>
  <si>
    <t xml:space="preserve">FLOTADOR MECANICO DE 2" </t>
  </si>
  <si>
    <t>7.11.4</t>
  </si>
  <si>
    <t>7.11.5</t>
  </si>
  <si>
    <t>7.12</t>
  </si>
  <si>
    <t>7.12.1</t>
  </si>
  <si>
    <t>7.12.2</t>
  </si>
  <si>
    <t>7.12.3</t>
  </si>
  <si>
    <t>7.12.4</t>
  </si>
  <si>
    <t>7.12.5</t>
  </si>
  <si>
    <t>7.12.6</t>
  </si>
  <si>
    <t>7.12.7</t>
  </si>
  <si>
    <t>7.12.8</t>
  </si>
  <si>
    <t>7.12.9</t>
  </si>
  <si>
    <t>7.12.10</t>
  </si>
  <si>
    <t>INSTALACIÓN ELECTRICA, TELEFÓNICA Y COMUNICACIONES</t>
  </si>
  <si>
    <t xml:space="preserve"> </t>
  </si>
  <si>
    <t>8.1</t>
  </si>
  <si>
    <t>SALIDA + INTERRUPTOR SENCILLO LUMINEX O EQUIVALENTE - PVC</t>
  </si>
  <si>
    <t>SALIDA + INTERRUPTOR DOBLE LUMINEX O EQUIVALENTE - PVC</t>
  </si>
  <si>
    <t>SALIDA + INTERRUPTOR TRIPLE LUMINEX O EQUIVALENTE- PVC</t>
  </si>
  <si>
    <t>SALIDA + BOTON TIMBRE - PVC</t>
  </si>
  <si>
    <t>SALIDA + CAMPANA TIMBRE - PVC</t>
  </si>
  <si>
    <t>SALIDA PARA LAMPARA FLUORESCENTE - PVC</t>
  </si>
  <si>
    <t>SALIDA PARA LAMPARA INCANDESCENTE (INCLUYE ROSETA) - PVC</t>
  </si>
  <si>
    <t>SALIDA + TOMACORRIENTE DOBLE MONOFASICA - PVC</t>
  </si>
  <si>
    <t>SALIDA SONIDO EN 3/4 L=3M</t>
  </si>
  <si>
    <t>SALIDA SONIDO EN 3/4 L=5M</t>
  </si>
  <si>
    <t>SALIDA SONIDO EN 3/4 L=5M CON CABLE POLARIZADO 2X14</t>
  </si>
  <si>
    <t>SALIDA SONIDO EN 3/4 L=8M</t>
  </si>
  <si>
    <t>SALIDA SONIDO EN 3/4 L=15M</t>
  </si>
  <si>
    <t>SALIDA + TOMA BIFASICA 20 A 250V (GFCI) - PVC</t>
  </si>
  <si>
    <t>SALIDA + TRIFASICA NEMA 14-30R 208 V (3fases + tierra) - PVC</t>
  </si>
  <si>
    <t>SALIDA PARA LAMPARA INCANDESCENTE (INCLUYE ROSETA) - EMT</t>
  </si>
  <si>
    <t>SALIDA PARA LAMPARA FLUORESCENTE - EMT</t>
  </si>
  <si>
    <t>SALIDA + INTERRUPTOR SENCILLO CONMUTABLE - PVC</t>
  </si>
  <si>
    <t>SALIDA PARA TEMPORIZADOR - PVC</t>
  </si>
  <si>
    <t>8.2</t>
  </si>
  <si>
    <t>CABLEADO 1#12</t>
  </si>
  <si>
    <t>CABLEADO 1#10</t>
  </si>
  <si>
    <t>CABLEADO 2#12</t>
  </si>
  <si>
    <t>CABLEADO 2#10</t>
  </si>
  <si>
    <t>CABLEADO 2#8</t>
  </si>
  <si>
    <t>CABLEADO 3#10</t>
  </si>
  <si>
    <t>CABLEADO 3#8</t>
  </si>
  <si>
    <t>CABLEADO 2#8 + 1#10</t>
  </si>
  <si>
    <t>CABLEADO 4#10</t>
  </si>
  <si>
    <t>CABLEADO 5#10</t>
  </si>
  <si>
    <t>CABLEADO 4#8</t>
  </si>
  <si>
    <t>CABLEADO 2#6 + 1#10</t>
  </si>
  <si>
    <t>CABLEADO 3#8 + 1#10</t>
  </si>
  <si>
    <t>CABLEADO  1#8 + 1#10 + 1#12T</t>
  </si>
  <si>
    <t>CABLEADO 3#8 + 2#10</t>
  </si>
  <si>
    <t>CABLEADO 2#6 + 1#6</t>
  </si>
  <si>
    <t>CABLEADO 2#8 + 1#10 + 1#12T</t>
  </si>
  <si>
    <t>CABLEADO 3#6 + 1#10</t>
  </si>
  <si>
    <t>CABLEADO 1#6 + 1#8 + 1#10T</t>
  </si>
  <si>
    <t>CABLEADO 3#8 + 1#6 + 2#10</t>
  </si>
  <si>
    <t>CABLEADO 3#8 + 1#10 + 1#12T</t>
  </si>
  <si>
    <t>CABLEADO 2#6 + 1#8 + 1#10T</t>
  </si>
  <si>
    <t>CABLEADO 3#6 + 1#8 + 1#10T</t>
  </si>
  <si>
    <t>CABLEADO 3#6 + 1#8 + 2#10T</t>
  </si>
  <si>
    <t>CABLEADO 1#4 + 1#6 + 1#8T</t>
  </si>
  <si>
    <t>CABLEADO 3#8 + 1#4 + 1#8</t>
  </si>
  <si>
    <t>CABLEADO 2#4 + 1#6 + 1#8T</t>
  </si>
  <si>
    <t>CABLEADO 3#4 + 1#6 + 1#8T</t>
  </si>
  <si>
    <t>CABLEADO 3#6 + 1#4 + 2#6T</t>
  </si>
  <si>
    <t>CABLEADO 3#4 + 1#6 + 1#6T</t>
  </si>
  <si>
    <t>CABLEADO 3#2 + 1#8</t>
  </si>
  <si>
    <t>CABLEADO 3#4 + 1#2 + 2#6T</t>
  </si>
  <si>
    <t>CABLEADO 3#2 + 1#4 + 1#8</t>
  </si>
  <si>
    <t>CABLEADO 3#2 + 1#4 + 1#6T</t>
  </si>
  <si>
    <t>CABLEADO 3#4 + 1#1/0 + 1#4T</t>
  </si>
  <si>
    <t>CABLEADO 3#2 + 1#2/0 + 1#2</t>
  </si>
  <si>
    <t>CABLEADO 3#2 + 1#1/0 + 2#6T</t>
  </si>
  <si>
    <t>CABLEADO 3#1/0 + 1#2 + 1#6</t>
  </si>
  <si>
    <t>CABLEADO 3#1/0 + 1#2 + 1#4T</t>
  </si>
  <si>
    <t>8.3.53</t>
  </si>
  <si>
    <t>CABLEADO 3#2/0 + 1#1/0 + 1#6</t>
  </si>
  <si>
    <t>8.4</t>
  </si>
  <si>
    <t>TABLERO DE AUTOMÁTICOS DE 12 CIRCUITOS TIPO PESADO CON PUERTA Y CERRADURA DE CIERRE, CERRADURA Y ESPACIO TOTALIZADOR INDUSTRIAL NTQ-412T Y BARRAJE DE TIERRA AISLADA.</t>
  </si>
  <si>
    <t>TABLERO DE AUTOMÁTICOS DE 18 CIRCUITOS TIPO PESADO CON PUERTA Y CERRADURA DE CIERRE, CERRADURA Y ESPACIO TOTALIZADOR INDUSTRIAL NTQ-412T Y BARRAJE DE TIERRA AISLADA.</t>
  </si>
  <si>
    <t>TABLERO DE AUTOMÁTICOS DE 24 CIRCUITOS TIPO PESADO CON PUERTA Y CERRADURA DE CIERRE, CERRADURA Y ESPACIO TOTALIZADOR INDUSTRIAL NTQ-412T Y BARRAJE DE TIERRA AISLADA.</t>
  </si>
  <si>
    <t>TABLERO DE AUTOMÁTICOS DE 30 CIRCUITOS TIPO PESADO CON PUERTA Y CERRADURA DE CIERRE, CERRADURA Y ESPACIO TOTALIZADOR INDUSTRIAL NTQ-412T Y BARRAJE DE TIERRA AISLADA.</t>
  </si>
  <si>
    <t>TABLERO DE AUTOMÁTICOS DE 36 CIRCUITOS TIPO PESADO CON PUERTA Y CERRADURA DE CIERRE, CERRADURA Y ESPACIO TOTALIZADOR INDUSTRIAL NTQ-412T Y BARRAJE DE TIERRA AISLADA.</t>
  </si>
  <si>
    <t>TABLERO DE AUTOMÁTICOS DE 42 CIRCUITOS TIPO PESADO CON PUERTA Y CERRADURA DE CIERRE, CERRADURA Y ESPACIO TOTALIZADOR INDUSTRIAL NTQ-412T Y BARRAJE DE TIERRA AISLADA.</t>
  </si>
  <si>
    <t>INTERRUPTOR AUTOMATICO ENCHUFABLE 1 POLO 15/60 A</t>
  </si>
  <si>
    <t>INTERRUPTOR AUTOMATICO ENCHUFABLE 2 POLO 15/30 A</t>
  </si>
  <si>
    <t>INTERRUPTOR AUTOMATICO ENCHUFABLE 2 POLO 40/60 A</t>
  </si>
  <si>
    <t>INTERRUPTOR AUTOMATICO ENCHUFABLE 2 POLO 70/100 A</t>
  </si>
  <si>
    <t>INTERRUPTOR AUTOMATICO ENCHUFABLE 3 POLO 15/60 A</t>
  </si>
  <si>
    <t>INTERRUPTOR AUTOMATICO ENCHUFABLE 3 POLO 70/100 A</t>
  </si>
  <si>
    <t>BREAKER INDUSTRIAL 3 X 15/60 A</t>
  </si>
  <si>
    <t>BREAKER INDUSTRIAL 3 X 75/100 A</t>
  </si>
  <si>
    <t>BREAKER INDUSTRIAL 3 X 125/225 A</t>
  </si>
  <si>
    <t>BREAKER INDUSTRIAL 3 X 250/400 A</t>
  </si>
  <si>
    <t>BREAKER INDUSTRIAL 3 X 500/600 A</t>
  </si>
  <si>
    <t>BREAKER INDUSTRIAL 3 X 700/800 A</t>
  </si>
  <si>
    <t>BREAKER RIEL MONOPOLAR 1 X 6/63 A</t>
  </si>
  <si>
    <t>BREAKER RIEL BIPOLAR 2 X 20/50 A</t>
  </si>
  <si>
    <t>BREAKER RIEL TRIPOLAR 1 X 40/63 A</t>
  </si>
  <si>
    <t>8.5</t>
  </si>
  <si>
    <t>SALIDA TEL 1/2" PVC Y CABLE</t>
  </si>
  <si>
    <t>SALIDA PARA ANTENA DE TV EN TUBERÍA DE Ø 1/2" PVC (L=12M)</t>
  </si>
  <si>
    <t>MASTIL CON CAPACETE FI=1-1/4" X 3 MTS.</t>
  </si>
  <si>
    <t>8.5.8</t>
  </si>
  <si>
    <t>MASTIL CON CAPACETE FI=1" X 6 MTS.</t>
  </si>
  <si>
    <t>8.5.9</t>
  </si>
  <si>
    <t>CAJA Y AMPLIFICADOR  PARA ANTENA DE TV</t>
  </si>
  <si>
    <t>8.6</t>
  </si>
  <si>
    <t>8.6.1</t>
  </si>
  <si>
    <t>8.6.2</t>
  </si>
  <si>
    <t>PATCH CORD CATEGORIA 6 X 1 m CERTIFICADO</t>
  </si>
  <si>
    <t>8.6.3</t>
  </si>
  <si>
    <t>PATCH CORD CATEGORIA 6 X 3 m CERTIFICADO</t>
  </si>
  <si>
    <t>8.6.4</t>
  </si>
  <si>
    <t>SALIDA DE VOZ O DATOS EN CANALETA</t>
  </si>
  <si>
    <t>8.6.5</t>
  </si>
  <si>
    <t>SALIDA DE VOZ Y DATOS EN CANALETA</t>
  </si>
  <si>
    <t>8.6.6</t>
  </si>
  <si>
    <t>8.6.7</t>
  </si>
  <si>
    <t>8.6.8</t>
  </si>
  <si>
    <t>8.6.9</t>
  </si>
  <si>
    <t>SALIDA PARA TOMACORRIENTE DOBLE MONOFASICA EN CANALETA</t>
  </si>
  <si>
    <t>8.6.10</t>
  </si>
  <si>
    <t>TOMACORRIENTE DOBLE  POLO A TIERRA REGULADA COLOR NARANJA EN CANALETA</t>
  </si>
  <si>
    <t>8.6.11</t>
  </si>
  <si>
    <t>TOMACORRIENTE DOBLE POLO A TIERRA REGULADA</t>
  </si>
  <si>
    <t>8.6.12</t>
  </si>
  <si>
    <t>8.6.13</t>
  </si>
  <si>
    <t>8.6.14</t>
  </si>
  <si>
    <t>8.6.15</t>
  </si>
  <si>
    <t>8.6.16</t>
  </si>
  <si>
    <t>8.6.17</t>
  </si>
  <si>
    <t>8.6.18</t>
  </si>
  <si>
    <t>8.7</t>
  </si>
  <si>
    <t>PUESTA A TIERRA Y PROTECCIÓN CONTRA DESCARGAS ATMOSFÉRICAS</t>
  </si>
  <si>
    <t>ELECTRODO DE PUESTA A TIERRA EN CU DE 5/8"X 8' + CONECTOR</t>
  </si>
  <si>
    <t>SUMINISTRO  DE UN KIT DE MONTAJE PARA PUNTA CAPTADORA COMPUESTO DE LOS SIGUIENTES ELEMENTOS: BASE EN BRONCE CON TORNILLOS DE FIJACIÓN A LA SUPERFICIE DE CONCRETO. PUNTA CAPTADORA FRANKLIN DE 0.6 M. DE ALTURA. EN ACERO INOXIDABLE DE Ø 3/8 “ TIPO 1 “. ABRAZADERA PARA FIJACIÓN DE CABLE</t>
  </si>
  <si>
    <t>SUMINISTRO  DE UN KIT DE MONTAJE PARA PUNTA CAPTADORA COMPUESTO DE LOS SIGUIENTES ELEMENTOS: BASE EN BRONCE CON TORNILLOS DE FIJACIÓN A LA SUPERFICIE DE CONCRETO. PUNTA CAPTADORA FRANKLIN DE 0.80 M. DE ALTURA. EN ACERO INOXIDABLE DE Ø 3/8 “ TIPO 1 “. ABRA</t>
  </si>
  <si>
    <t>SUMINISTRO  DE UN KIT DE MONTAJE PARA PUNTA CAPTADORA COMPUESTO DE LOS SIGUIENTES ELEMENTOS: BASE EN BRONCE CON TORNILLOS DE FIJACIÓN A LA SUPERFICIE DE CONCRETO. PUNTA CAPTADORA FRANKLIN DE 1.00 M. DE ALTURA. EN ACERO INOXIDABLE DE Ø 3/8 “ TIPO 1 “. ABRA</t>
  </si>
  <si>
    <t>BAJANTE PARARRAYOS EN 3/4" X 3m GALVANIZADO Y CABLE #2 AWG  DESNUDO</t>
  </si>
  <si>
    <t>TENDIDO DE CONDUCTOR DE COBRE DESNUDO # 2 AWG, DESDE LA CUBIERTA HASTA EL TERRENO POR LAS BAJANTES.</t>
  </si>
  <si>
    <t>TENDIDO DE TUBERÍA Ø 1” GALVANIZADO IMC EMBEBIDO EN LAS COLUMNAS DE CONCRETO, DESDE LA CUBIERTA HASTA EL TERRENO.</t>
  </si>
  <si>
    <t>ABRAZADERAS DE BRONCE PARA SOPORTAR EL CABLE AL MURO DE CONCRETO APROBADAS PARA INTEMPERIE.</t>
  </si>
  <si>
    <t>GRAPA DERIVACIÓN EN T DE BRONCE PARA SOPORTAR EL CABLE AL MURO DE CONCRETO APROBADAS PARA INTEMPERIE.</t>
  </si>
  <si>
    <t>GRAPA CUADRADA DE BRONCE PARA SOPORTAR EL CABLE AL MURO DE CONCRETO APROBADAS PARA INTEMPERIE.</t>
  </si>
  <si>
    <t>CONEXIÓN EXOTÉRMICA VARILLA-CABLE CALIBRE #2 AWG. INCLUYE SUMINISTRO DE MOLDE FUNDENTE Y DEMÁS ACCESORIOS.</t>
  </si>
  <si>
    <t>8.7.16</t>
  </si>
  <si>
    <t>8.7.17</t>
  </si>
  <si>
    <t>MALLA A TIERRA PARA PARARRAYOS  COMPUESTA POR TRES (3) VARILLAS DE PUESTA A TIERRA DE COBRE DE 5/8X2.44 MTS, UNIDAS ENTRE SI CON CABLE NO. 2 DE CU DESNUDO. LA UNIÓN ENTRE VARILLA Y CABLE SERA CON SOLDADURA EXOTERMICA CAD WELD O SIMILAR</t>
  </si>
  <si>
    <t>8.8</t>
  </si>
  <si>
    <t>CANALIZACION ELECTRICA</t>
  </si>
  <si>
    <t>8.9</t>
  </si>
  <si>
    <t>8.9.3</t>
  </si>
  <si>
    <t>8.9.4</t>
  </si>
  <si>
    <t xml:space="preserve">SUMINISTRO, AHOYADO Y PLOMADA DE POSTE DE CONCRETO PRETENSADO DE 8 MTS- 510 KG </t>
  </si>
  <si>
    <t xml:space="preserve">SUMINISTRO, AHOYADO Y PLOMADA DE POSTE DE CONCRETO PRETENSADO DE 8 MTS- 750 KG </t>
  </si>
  <si>
    <t xml:space="preserve">SUMINISTRO, AHOYADO Y PLOMADA DE POSTE DE CONCRETO PRETENSADO DE 8 MTS-1050 KG </t>
  </si>
  <si>
    <t xml:space="preserve">SUMINISTRO, AHOYADO Y PLOMADA DE POSTE DE CONCRETO PRETENSADO DE 10 MTS- 510 KG </t>
  </si>
  <si>
    <t xml:space="preserve">SUMINISTRO, AHOYADO Y PLOMADA DE POSTE DE CONCRETO PRETENSADO DE 10 MTS- 750 KG </t>
  </si>
  <si>
    <t>8.10.6</t>
  </si>
  <si>
    <t xml:space="preserve">SUMINISTRO, AHOYADO Y PLOMADA DE POSTE DE CONCRETO PRETENSADO DE 10 MTS-1050 KG </t>
  </si>
  <si>
    <t>8.10.7</t>
  </si>
  <si>
    <t xml:space="preserve">SUMINISTRO, AHOYADO Y PLOMADA DE POSTE DE CONCRETO PRETENSADO DE 12 MTS- 510 KG </t>
  </si>
  <si>
    <t>8.10.8</t>
  </si>
  <si>
    <t xml:space="preserve">SUMINISTRO, AHOYADO Y PLOMADA DE POSTE DE CONCRETO PRETENSADO DE 12 MTS- 750 KG </t>
  </si>
  <si>
    <t>8.10.9</t>
  </si>
  <si>
    <t xml:space="preserve">SUMINISTRO, AHOYADO Y PLOMADA DE POSTE DE CONCRETO PRETENSADO DE 12 MTS-1050 KG </t>
  </si>
  <si>
    <t>8.11</t>
  </si>
  <si>
    <t>TRANSFORMADORES</t>
  </si>
  <si>
    <t>8.11.5</t>
  </si>
  <si>
    <t>8.11.6</t>
  </si>
  <si>
    <t>8.12</t>
  </si>
  <si>
    <t>8.13</t>
  </si>
  <si>
    <t>ARMARIOS Y EQUIPOS DE MEDIDA</t>
  </si>
  <si>
    <t>8.14</t>
  </si>
  <si>
    <t>APARATOS ELÉCTRICOS
(INCLUYE SUM E INSTALACIÓN)</t>
  </si>
  <si>
    <t>8.14.1</t>
  </si>
  <si>
    <t>8.14.2</t>
  </si>
  <si>
    <t>BOTON TIMBRE 800 PARA PISOS805</t>
  </si>
  <si>
    <t>8.14.3</t>
  </si>
  <si>
    <t>8.14.4</t>
  </si>
  <si>
    <t>TIMBRE CAMPANA + TAPA  MAX.</t>
  </si>
  <si>
    <t>8.14.5</t>
  </si>
  <si>
    <t>8.14.6</t>
  </si>
  <si>
    <t>8.14.7</t>
  </si>
  <si>
    <t>8.14.8</t>
  </si>
  <si>
    <t>8.14.9</t>
  </si>
  <si>
    <t>8.14.10</t>
  </si>
  <si>
    <t>INTERRUPTOR DOBLE 200211</t>
  </si>
  <si>
    <t>8.14.11</t>
  </si>
  <si>
    <t>INTERRUPTOR DOBLE 600 AVE611</t>
  </si>
  <si>
    <t>8.14.12</t>
  </si>
  <si>
    <t>INTERRUPTOR DOBLE ABITARE LUZ911 LP</t>
  </si>
  <si>
    <t>8.14.13</t>
  </si>
  <si>
    <t>INTERRUPTOR TRIPLE 600 AVE613</t>
  </si>
  <si>
    <t>8.14.14</t>
  </si>
  <si>
    <t>INTERRUPTOR TRIPLE FOSF AVE9913</t>
  </si>
  <si>
    <t>8.14.15</t>
  </si>
  <si>
    <t>INTERRUPTOR TRIPLE MARFIL LUZ913 LP</t>
  </si>
  <si>
    <t>8.14.16</t>
  </si>
  <si>
    <t>INTERRUPTOR SENC 600  AVE601</t>
  </si>
  <si>
    <t>8.14.17</t>
  </si>
  <si>
    <t>INTERRUPTOR SENC Clas.C      L/NEX   LX-010C</t>
  </si>
  <si>
    <t>8.14.18</t>
  </si>
  <si>
    <t>INTERRUPTOR SENC CON LUZ1001-LP</t>
  </si>
  <si>
    <t>8.14.19</t>
  </si>
  <si>
    <t>TOMA DOBLE AMERICANA 600 POLO666 -N</t>
  </si>
  <si>
    <t>8.14.20</t>
  </si>
  <si>
    <t>TOMA DOBLE AMERICANA ABITARE9966-N</t>
  </si>
  <si>
    <t>8.14.21</t>
  </si>
  <si>
    <t>TOMA DOBLE AMERICANA FOSF AVE9966</t>
  </si>
  <si>
    <t>PAÑETES</t>
  </si>
  <si>
    <t>9.1</t>
  </si>
  <si>
    <t>9.1.1</t>
  </si>
  <si>
    <t>FILOS Y DILATACIONES</t>
  </si>
  <si>
    <t>9.1.10</t>
  </si>
  <si>
    <t>RESANES GENERALES</t>
  </si>
  <si>
    <t>9.2</t>
  </si>
  <si>
    <t>10.1</t>
  </si>
  <si>
    <t>10.2</t>
  </si>
  <si>
    <t>10.2.1</t>
  </si>
  <si>
    <t>ADOQUIN NATURAL 15 X 15 MOORE O EQUIVALENTE</t>
  </si>
  <si>
    <t>10.2.2</t>
  </si>
  <si>
    <t>10.2.3</t>
  </si>
  <si>
    <t>10.2.4</t>
  </si>
  <si>
    <t>ADOQUIN ECOLÓGICO</t>
  </si>
  <si>
    <t>10.2.5</t>
  </si>
  <si>
    <t>ADOQUIN DE CONCRETO TR. LIVIANO 20x10x6cm (Suministro e Instalación. Incluye Base 4cm Arena Nivelación y Arena de Sello).</t>
  </si>
  <si>
    <t>10.2.6</t>
  </si>
  <si>
    <t>ADOQUIN DE CONCRETO TR. PESADO 20x10x8cm (Suministro e Instalación. Incluye Base 4cm Arena Nivelación y Arena de Sello).</t>
  </si>
  <si>
    <t>10.2.7</t>
  </si>
  <si>
    <t>ADOQUIN GRES 10x20x5.5 MOORE Ó SIMILAR</t>
  </si>
  <si>
    <t>10.2.8</t>
  </si>
  <si>
    <t>ADOQUIN LADRILLO MACIZO STA/FE Ó SIMILAR</t>
  </si>
  <si>
    <t>10.2.9</t>
  </si>
  <si>
    <t>10.2.10</t>
  </si>
  <si>
    <t>10.2.11</t>
  </si>
  <si>
    <t>10.2.12</t>
  </si>
  <si>
    <t>10.2.13</t>
  </si>
  <si>
    <t>10.2.14</t>
  </si>
  <si>
    <t>10.2.15</t>
  </si>
  <si>
    <t>LISTON M.H. AMARILLO</t>
  </si>
  <si>
    <t>10.2.16</t>
  </si>
  <si>
    <t>LISTON M.H. GUAYACAN</t>
  </si>
  <si>
    <t>10.2.17</t>
  </si>
  <si>
    <t>LOSETA PREFABRICADA CONCRETO TIPO A30 - 60 x 40 x 6 cm (Incluye Suministro e Instalación. Incluye Base 4cm Mortero 1:5, Hecho en Obra)</t>
  </si>
  <si>
    <t>10.2.18</t>
  </si>
  <si>
    <t>LOSETA PREFABRICADA CONCRETO TIPO A50 - 40 x 40 x 6 cm (Incluye Suministro e Instalación. Incluye Base 4cm Mortero 1:5, Hecho en Obra)</t>
  </si>
  <si>
    <t>10.2.19</t>
  </si>
  <si>
    <t>PARKET GUAYACAN</t>
  </si>
  <si>
    <t>10.2.20</t>
  </si>
  <si>
    <t>PISOPACK VINILO COMERCIAL 2 mm</t>
  </si>
  <si>
    <t>10.2.21</t>
  </si>
  <si>
    <t>PISOPACK RESIDENCIAL 1.6 mm</t>
  </si>
  <si>
    <t>10.2.22</t>
  </si>
  <si>
    <t>PISOPACK TRAFICO PESADO 3 mm</t>
  </si>
  <si>
    <t>10.2.23</t>
  </si>
  <si>
    <t>10.2.24</t>
  </si>
  <si>
    <t>PULIDA Y LACADA PISOS MADERA</t>
  </si>
  <si>
    <t>10.2.25</t>
  </si>
  <si>
    <t>TABLETA NATURAL 20 X 10 MOORE O EQUIVALENTE</t>
  </si>
  <si>
    <t>10.2.26</t>
  </si>
  <si>
    <t>10.2.27</t>
  </si>
  <si>
    <t>10.2.28</t>
  </si>
  <si>
    <t>TABLON 1/2-26 NATURAL MOORE O EQUIVALENTE</t>
  </si>
  <si>
    <t>10.2.29</t>
  </si>
  <si>
    <t>TABLON NATURAL 1/4-26-8 MOORE O EQUIVALENTE</t>
  </si>
  <si>
    <t>10.2.30</t>
  </si>
  <si>
    <t>10.2.31</t>
  </si>
  <si>
    <t>10.2.32</t>
  </si>
  <si>
    <t>10.2.33</t>
  </si>
  <si>
    <t>10.2.34</t>
  </si>
  <si>
    <t>10.2.35</t>
  </si>
  <si>
    <t>10,2,36</t>
  </si>
  <si>
    <t xml:space="preserve">SUMINISTRO E INSTALACION DE CINTA ANTIDESLIZANTE  PISOS ANCHO 5 CMS  INCLUYE MATERIALES Y MANO DE OAABRA </t>
  </si>
  <si>
    <t>10.3</t>
  </si>
  <si>
    <t>10.3.1</t>
  </si>
  <si>
    <t xml:space="preserve">GUARDAESCOBA GRANO MARMOL PRENSADO </t>
  </si>
  <si>
    <t>10.3.2</t>
  </si>
  <si>
    <t>10.3.3</t>
  </si>
  <si>
    <t>10.3.4</t>
  </si>
  <si>
    <t>GUARDAESCOBA EN CEMENTO MORTERO 1:4</t>
  </si>
  <si>
    <t>10.3.5</t>
  </si>
  <si>
    <t>10.3.6</t>
  </si>
  <si>
    <t>10.3.7</t>
  </si>
  <si>
    <t>GUARDAESCOBA EN PISOPACK</t>
  </si>
  <si>
    <t>10.3.8</t>
  </si>
  <si>
    <t>10.3.9</t>
  </si>
  <si>
    <t>GUARDAESCOBA VIROLA 6 CM</t>
  </si>
  <si>
    <t>10.3.10</t>
  </si>
  <si>
    <t>GUARDAESCOBA VIROLA 8 CM</t>
  </si>
  <si>
    <t>10.3.11</t>
  </si>
  <si>
    <t>10.3.12</t>
  </si>
  <si>
    <t>MEDIACAÑA EN GRANITO H = 0.10 m</t>
  </si>
  <si>
    <t>10.3.13</t>
  </si>
  <si>
    <t>10.3.14</t>
  </si>
  <si>
    <t>MEDIA CAÑA EN GRAVILLA LAVADA</t>
  </si>
  <si>
    <t>10.4</t>
  </si>
  <si>
    <t>10.4.1</t>
  </si>
  <si>
    <t>AFINADO ENDURECIDO P´PASOS ESCALERA MORTERO 1:3</t>
  </si>
  <si>
    <t>10.4.2</t>
  </si>
  <si>
    <t>CONCRETO BASE GRADAS DE 0.30 - 3000 PSI</t>
  </si>
  <si>
    <t>10.4.6</t>
  </si>
  <si>
    <t>GRADAS LADRILLO DE 0.30. MORTERO 1:5</t>
  </si>
  <si>
    <t>10.5</t>
  </si>
  <si>
    <t>CENEFAS, DILATACIONES Y PIRLANES</t>
  </si>
  <si>
    <t>10.5.4</t>
  </si>
  <si>
    <t>PIRLAN DE ALUMINIO</t>
  </si>
  <si>
    <t>11.1</t>
  </si>
  <si>
    <t>11.1.3</t>
  </si>
  <si>
    <t xml:space="preserve">SUMINISTRO E INSTALACION DE MANTO ASFALTICO 2.8 A 3.00 mm </t>
  </si>
  <si>
    <t>11.2</t>
  </si>
  <si>
    <t>11.2.1</t>
  </si>
  <si>
    <t>11.2.2</t>
  </si>
  <si>
    <t>11.2.3</t>
  </si>
  <si>
    <t>11.2.5</t>
  </si>
  <si>
    <t>11.2.6</t>
  </si>
  <si>
    <t>11.2.7</t>
  </si>
  <si>
    <t>11.2.8</t>
  </si>
  <si>
    <t>11.2.9</t>
  </si>
  <si>
    <t>11.2.10</t>
  </si>
  <si>
    <t>11.2.11</t>
  </si>
  <si>
    <t>11.2.12</t>
  </si>
  <si>
    <t>11.2.13</t>
  </si>
  <si>
    <t>11.2.14</t>
  </si>
  <si>
    <t>11.2.15</t>
  </si>
  <si>
    <t>11.2.16</t>
  </si>
  <si>
    <t>11.2.17</t>
  </si>
  <si>
    <t>11.2.18</t>
  </si>
  <si>
    <t>11.2.19</t>
  </si>
  <si>
    <t>11.2.20</t>
  </si>
  <si>
    <t>11.2.21</t>
  </si>
  <si>
    <t>ENTRAMADO TEJA DE BARRO</t>
  </si>
  <si>
    <t>ENTRAMADO TEJA ONDULADA</t>
  </si>
  <si>
    <t>DESMONTE CANALETA 43/90</t>
  </si>
  <si>
    <t>SUMINISTRO E INSTALACION DE CUBIERTA STEEL SSS SENCILLA EN ACERO ALUMINIZADO C. 26</t>
  </si>
  <si>
    <t>DESMONTE TEJA ACRILICA</t>
  </si>
  <si>
    <t xml:space="preserve">DESMONTE TEJA ONDULADA A.C. </t>
  </si>
  <si>
    <t>REUBICACION TEJA DE BARRO</t>
  </si>
  <si>
    <t>REPOSICION TEJA DE BARRO</t>
  </si>
  <si>
    <t>DESMONTE CERCHAS Y CORREAS</t>
  </si>
  <si>
    <t>RETIRO Y DISPOSICION FINAL DE MATERIAL TOXICO (ASBESTO CEMENTO)</t>
  </si>
  <si>
    <t>TEJA CINDU CLIMATIZADA. ANCHO 0.79</t>
  </si>
  <si>
    <t>TEJA DE BARRO TIPO MOORE</t>
  </si>
  <si>
    <t>TEJA ACRÍLICA CRISTACRY Ó EQUIVALENTE INCLUYE ESTRUCTURA METALICA - ANTICORROSIVO Y ESMALTE</t>
  </si>
  <si>
    <t>TEJA TRANSPARENTE TIPO AJOVER No 4</t>
  </si>
  <si>
    <t>TEJA TRANSPARENTE TIPO AJOVER No 6</t>
  </si>
  <si>
    <t>TEJA TRANSPARENTE TIPO AJOVER No 8</t>
  </si>
  <si>
    <t>SUMINISTRO E INSTALACION DE CUBIERTA ALVEOLAR DE 8 MM TRANSPARENTE (INC. ESTRUCTURA METALICA DE CUBIERTA, PARALES, ELEMENTOS DE FIJACIÓN Y DEMÁS ACCESORIOS NECESARIOS PARA SU CORRECTO FUNCIONAMIENTO)</t>
  </si>
  <si>
    <t>11.3</t>
  </si>
  <si>
    <t>ACCESORIOS Y OTROS</t>
  </si>
  <si>
    <t>11.3.1</t>
  </si>
  <si>
    <t>BAJANTE LAMINA GALVANIZADA 12 x 6 - CAL. 20</t>
  </si>
  <si>
    <t>11.3.2</t>
  </si>
  <si>
    <t>BAJANTE PVC DE 3" (RAINGO)</t>
  </si>
  <si>
    <t>11.3.3</t>
  </si>
  <si>
    <t>CANAL PVC DE 3" (RAINGO)</t>
  </si>
  <si>
    <t>11.3.4</t>
  </si>
  <si>
    <t>11.3.5</t>
  </si>
  <si>
    <t>11.3.6</t>
  </si>
  <si>
    <t>11.3.7</t>
  </si>
  <si>
    <t xml:space="preserve">FLANCHE LAMINA GALVANIZADA CL. 20  -  DS=20 cm. </t>
  </si>
  <si>
    <t>11.3.8</t>
  </si>
  <si>
    <t xml:space="preserve">FLANCHE LAMINA GALVANIZADA CL. 20  -  DS=30 cm. </t>
  </si>
  <si>
    <t>11.3.9</t>
  </si>
  <si>
    <t>TRAGANTES Ø 4"</t>
  </si>
  <si>
    <t>11.3.10</t>
  </si>
  <si>
    <t>TRAGANTES Ø 6"</t>
  </si>
  <si>
    <t>11.3.11</t>
  </si>
  <si>
    <t xml:space="preserve">FLANCHE LAMINA GALVANIZADA CL. 20  -  DS=50 cm. </t>
  </si>
  <si>
    <t>11.3.12</t>
  </si>
  <si>
    <t xml:space="preserve">FLANCHE LAMINA GALVANIZADA CL. 20  -  DS=80 cm. </t>
  </si>
  <si>
    <t>11.3.13</t>
  </si>
  <si>
    <t>11.3.14</t>
  </si>
  <si>
    <t xml:space="preserve">CARPINTERIA DE METÁLICA </t>
  </si>
  <si>
    <t>12.1</t>
  </si>
  <si>
    <t>12.1.1</t>
  </si>
  <si>
    <t>12.1.2</t>
  </si>
  <si>
    <t>VENTANAS SERIE 3831/5020 ALUMINIO</t>
  </si>
  <si>
    <t>PUERTA Y MARCO EN ALUMINIO ANODIZADO SERIE 3831/5020 - COLOR MATE NATURAL + VIDRIO CRISTAL TEMPLADO INCOLORO 5 mm</t>
  </si>
  <si>
    <t>12.2</t>
  </si>
  <si>
    <t>12.2.1</t>
  </si>
  <si>
    <t>CAJAS CONTADORES AGUA</t>
  </si>
  <si>
    <t>12.2.2</t>
  </si>
  <si>
    <t>12.2.3</t>
  </si>
  <si>
    <t>12.2.4</t>
  </si>
  <si>
    <t>12.2.5</t>
  </si>
  <si>
    <t>12.2.6</t>
  </si>
  <si>
    <t>PUERTAS VENTANAS LAMINA (ANTIC - ESMALTE)</t>
  </si>
  <si>
    <t>12.2.7</t>
  </si>
  <si>
    <t>12.2.8</t>
  </si>
  <si>
    <t>12.2.9</t>
  </si>
  <si>
    <t>REJILLAS PISO Ø 30 cm</t>
  </si>
  <si>
    <t>12.2.10</t>
  </si>
  <si>
    <t>VENTANAS LAMINA C.R. CAL 18. (ANTIC - ESMALTE)</t>
  </si>
  <si>
    <t>12.2.11</t>
  </si>
  <si>
    <t>VENTANA EN LÁMINA C.R. CAL. 20 TIPO PERSIANA PARA VENTILACIÓN (ANTIC - ESMALTE)</t>
  </si>
  <si>
    <t>12.2.12</t>
  </si>
  <si>
    <t>12.2.13</t>
  </si>
  <si>
    <t>RECONSTRUCCIÓN DE VENTANAS EN LÁMINA C.R. C18 (ANTIC - ESMALTE)</t>
  </si>
  <si>
    <t>12.2.14</t>
  </si>
  <si>
    <t>13.1</t>
  </si>
  <si>
    <t>13.1.1</t>
  </si>
  <si>
    <t>13.1.2</t>
  </si>
  <si>
    <t>13.1.3</t>
  </si>
  <si>
    <t>13.1.4</t>
  </si>
  <si>
    <t>HOJA PUERTA FORTEC PROVIDENZA -  B =  0.61</t>
  </si>
  <si>
    <t>13.1.5</t>
  </si>
  <si>
    <t>HOJA PUERTA FORTEC PROVIDENZA -  B =  0.81</t>
  </si>
  <si>
    <t>13.1.6</t>
  </si>
  <si>
    <t>HOJA PUERTA FORTEC PROVIDENZA -  B =  1.0</t>
  </si>
  <si>
    <t>13.1.7</t>
  </si>
  <si>
    <t>HOJA PUERTA FLORMORADO  -  B = 060</t>
  </si>
  <si>
    <t>13.1.8</t>
  </si>
  <si>
    <t>HOJA PUERTA FLORMORADO  -  B = 080</t>
  </si>
  <si>
    <t>13.1.9</t>
  </si>
  <si>
    <t>HOJA PUERTA FLORMORADO  -  B = 090</t>
  </si>
  <si>
    <t>13.3</t>
  </si>
  <si>
    <t>OTROS - CARP. MADERA</t>
  </si>
  <si>
    <t>13.3.1</t>
  </si>
  <si>
    <t>ENCHAPES MUROS EN TRIPLEX</t>
  </si>
  <si>
    <t>13.3.2</t>
  </si>
  <si>
    <t>ENCHAPES MUROS FLORMORADO</t>
  </si>
  <si>
    <t>13.3.3</t>
  </si>
  <si>
    <t>PASAMANOS FLORMORADO 15x.02</t>
  </si>
  <si>
    <t>13.3.4</t>
  </si>
  <si>
    <t>PASAMANOS CEDRO CAQUETA 15x.02</t>
  </si>
  <si>
    <t>13.3.5</t>
  </si>
  <si>
    <t xml:space="preserve">CLOSET FLORMORADO </t>
  </si>
  <si>
    <t>ENCHAPES</t>
  </si>
  <si>
    <t>14.1</t>
  </si>
  <si>
    <t>14.1.1</t>
  </si>
  <si>
    <t>ENCHAPE PARED EGEO 20.5 X 20.5(inc win y remate en aluminio)</t>
  </si>
  <si>
    <t>14.1.2</t>
  </si>
  <si>
    <t>ENCHAPE PARED 20 x 20 - ALFA LISO Ó EQUIVALENTE</t>
  </si>
  <si>
    <t>14.1.3</t>
  </si>
  <si>
    <t>ENCHAPE PARED 20 x 25 - ANALFI  ITALIA Ó EQUIVALENTE</t>
  </si>
  <si>
    <t>14.1.4</t>
  </si>
  <si>
    <t>ENCHAPE PARED 25 x 25 - MACEDONIA CORONA Ó EQUIVALENTE</t>
  </si>
  <si>
    <t>14.1.5</t>
  </si>
  <si>
    <t>ENCHAPE PARED 20 x 30 - CLASICA BARCELONA CORONA Ó EQUIVALENTE</t>
  </si>
  <si>
    <t>14.1.6</t>
  </si>
  <si>
    <t>ENCHAPE PARED 25 x 35 - MACEDONIA CORONA Ó EQUIVALENTE</t>
  </si>
  <si>
    <t>14.1.7</t>
  </si>
  <si>
    <t>JUEGO DE INCRUSTACIONES - LINEA ASTRO CORONA Ó EQUIVALENTE</t>
  </si>
  <si>
    <t>14.1.8</t>
  </si>
  <si>
    <t>JUEGO DE INCRUSTACIONES - LINEA TEMPO CORONA Ó EQUIVALENTE</t>
  </si>
  <si>
    <t>14.1.9</t>
  </si>
  <si>
    <t>JUEGO DE INCRUSTACIONES - LINEA ESPACIO CORONA Ó EQUIVALENTE</t>
  </si>
  <si>
    <t>14.2</t>
  </si>
  <si>
    <t>ENCHAPE SOBRE MESONES</t>
  </si>
  <si>
    <t>14.2.1</t>
  </si>
  <si>
    <t xml:space="preserve">ENCHAPE PARED EGEO 20.5 x 20.5 MESONES  </t>
  </si>
  <si>
    <t>14.2.2</t>
  </si>
  <si>
    <t xml:space="preserve">ENCHAPE MESONES B =  60 cm.  -  CERAMICA 20 x 20  </t>
  </si>
  <si>
    <t>14.2.3</t>
  </si>
  <si>
    <t>GRANITO PULIDO MESONES LABORATORIOS -  B =  60 cm.</t>
  </si>
  <si>
    <t>14.2.4</t>
  </si>
  <si>
    <t>GRANITO PULIDO MESONES LAVAMANOS -  B =  40 cm.</t>
  </si>
  <si>
    <t>14.2.5</t>
  </si>
  <si>
    <t>GRANITO PULIDO MESONES LAVAMANOS -  B =  60 cm.</t>
  </si>
  <si>
    <t>14.2.6</t>
  </si>
  <si>
    <t>GRANITO PULIDO MESONES  B = 60 cm INCLUYE SALPICADERO Y FALDÓN</t>
  </si>
  <si>
    <t>14.3</t>
  </si>
  <si>
    <t>VARIOS - ENCHAPES</t>
  </si>
  <si>
    <t>14.3.1</t>
  </si>
  <si>
    <t>ENCHAPES EN PIEDRA BLANCA</t>
  </si>
  <si>
    <t>14.3.2</t>
  </si>
  <si>
    <t>ENCHAPES EN PIEDRA MUÑECA</t>
  </si>
  <si>
    <t>14.3.3</t>
  </si>
  <si>
    <t>PIRLAN DUCHA ACUACER - MACEDONIA CORONA 25 x 35 Ó EQUIVALENTE</t>
  </si>
  <si>
    <t>14.3.4</t>
  </si>
  <si>
    <t>PIRLAN DUCHA ACUACER - MACEDONIA CORONA 20 x 30 Ó EQUIVALENTE</t>
  </si>
  <si>
    <t>14.3.5</t>
  </si>
  <si>
    <t>ENCHAPE EN MARMOL NEGRO CARACOL (PLACAS)</t>
  </si>
  <si>
    <t>14.3.6</t>
  </si>
  <si>
    <t>ENCHAPE EN MARMOL NEGRO SAN GIL 30 x 15 ALFA Ó EQUIVALENTE</t>
  </si>
  <si>
    <t>14.3.7</t>
  </si>
  <si>
    <t>WIN DE ALUMINIO</t>
  </si>
  <si>
    <t>14.3.8</t>
  </si>
  <si>
    <t>SUMINISTRO E INSTALACION DE BLOQUES DE VIDRIO VITROLUX PARALLEL 20 X 20.</t>
  </si>
  <si>
    <t>ILUMINACION</t>
  </si>
  <si>
    <t>15.1</t>
  </si>
  <si>
    <t>SUMINISTRO E INSTALACION DE LUMINARIAS</t>
  </si>
  <si>
    <t>15.4</t>
  </si>
  <si>
    <t>ALUMBRADO ORNAMENTAL P´EXTERIORES</t>
  </si>
  <si>
    <t>16.1</t>
  </si>
  <si>
    <t>16.1.1</t>
  </si>
  <si>
    <t>16.1.2</t>
  </si>
  <si>
    <t>DUCHA CALYPSO MEZCLADOR (SUM E INSTALACION)</t>
  </si>
  <si>
    <t>16.1.3</t>
  </si>
  <si>
    <t>GRIFERIA ANTIVANDALICA PARA LAVAMANOS PICO LARGO TIPO PUSH, CONEXION Ø 3/4" Ó 1/2", 24-AA-142006 DOCOL Ó SIMILAR.</t>
  </si>
  <si>
    <t>16.1.4</t>
  </si>
  <si>
    <t>KIT VÁLVULA DE DESCARGA ANTIVANDÁLICA  ALTA PRESIÓN P´ORINAL, CONEXIÓN Ø 3/4" Ó 1/2", 21-AA-950 DOCOL Ó SIMILAR</t>
  </si>
  <si>
    <t>16.1.5</t>
  </si>
  <si>
    <t>GRIFERIA LAVAMANOS TIPO GRIVAL Ó SIMIL. (SUM E INSTALACION)</t>
  </si>
  <si>
    <t>16.1.6</t>
  </si>
  <si>
    <t>GRIFERIA LAVAMANOS PRISMA 8" (SUM E INSTALACION)</t>
  </si>
  <si>
    <t>16.1.7</t>
  </si>
  <si>
    <t>GRIFERIA LAVAMANOS URANO 8" CR (SUM E INSTALACION)</t>
  </si>
  <si>
    <t>16.1.8</t>
  </si>
  <si>
    <t>GRIFERIA LAVAPLATOS IRIS HALCON (SUM E INSTALACION)</t>
  </si>
  <si>
    <t>16.1.9</t>
  </si>
  <si>
    <t>GRIFERIA LAVAPLATOS FLAMINGO SOBREPONER (SUM E INSTALACION)</t>
  </si>
  <si>
    <t>16.1.10</t>
  </si>
  <si>
    <t>GRIFERIA LAVAPLATOS PRISMA SOBREPONER (SUM E INSTALACION)</t>
  </si>
  <si>
    <t>16.1.11</t>
  </si>
  <si>
    <t>INSTALACION DE FLOTADOR PARA SANITARIOS</t>
  </si>
  <si>
    <t>16.1.12</t>
  </si>
  <si>
    <t>INSTALACION DE GRIFERIA LAVAMANOS</t>
  </si>
  <si>
    <t>16.1.13</t>
  </si>
  <si>
    <t>INSTALACION DE GRIFERIA LAVAPLATOS</t>
  </si>
  <si>
    <t>16.1.14</t>
  </si>
  <si>
    <t>INSTALACION DE GRIFERIA ORINAL</t>
  </si>
  <si>
    <t>16.1.15</t>
  </si>
  <si>
    <t>INSTALACION DE GRIFERIA SANITARIOS</t>
  </si>
  <si>
    <t>16.1.16</t>
  </si>
  <si>
    <t>INSTALACION DE LLAVES INDIVIDUALES</t>
  </si>
  <si>
    <t>16.1.17</t>
  </si>
  <si>
    <t>INSTALACIÓN APARATOS SANITARIOS (SÓLO PARA ATENCIÓN DE EMERGENCIAS CON DESMONTE DEL MISMO APARATO SANITARIO)</t>
  </si>
  <si>
    <t>16.1.18</t>
  </si>
  <si>
    <t>LAVAMANOS BLANCO ACUACER CON GRIFERIA (SUM E INSTALACION)</t>
  </si>
  <si>
    <t>16.1.19</t>
  </si>
  <si>
    <t>LAVAMANOS BLANCO ACUACER  (SUM E INSTALACION)</t>
  </si>
  <si>
    <t>16.1.20</t>
  </si>
  <si>
    <t>LAVAMANOS NOVA 734 + GRIF. 47110 (SUM E INSTALACION)</t>
  </si>
  <si>
    <t>16.1.21</t>
  </si>
  <si>
    <t>LAVAMANOS NOVA 734. (SUM E INSTALACION)</t>
  </si>
  <si>
    <t>16.1.22</t>
  </si>
  <si>
    <t>LAVAMANOS NOVA 738 + GRIF. 47110 (SUM E INSTALACION)</t>
  </si>
  <si>
    <t>16.1.23</t>
  </si>
  <si>
    <t>LAVAMANOS NOVA 738 (SUM E INSTALACION)</t>
  </si>
  <si>
    <t>16.1.24</t>
  </si>
  <si>
    <t>SUMINISTRO E INSTALACIÓN DE LAVAMANOS DE SOBREPONER.</t>
  </si>
  <si>
    <t>16.1.25</t>
  </si>
  <si>
    <t>ORINAL MEDIANO DE COLGAR INSTITUCIONAL COLOR BLANCO P´CONEXIÓN Ø 5/8" REF 21-AA-8860 MANCESA Ó SIMILAR.</t>
  </si>
  <si>
    <t>16.1.26</t>
  </si>
  <si>
    <t>16.1.27</t>
  </si>
  <si>
    <t>ORINAL MEDIANO DE COLGAR INSTITUCIONAL COLOR BLANCO PARA CONEXION Ø 5/8" REF 21-AA-8860 MANCESA Ó SIMILAR + KIT VÁLVULA DE DESCARGA ANTIVANDÁLICA ALTA PRESIÓN PARA ORINAL, CONEXION Ø 3/4" Ó 1/2", 21-AA-950 DOCOL Ó SIMILAR.</t>
  </si>
  <si>
    <t>16.1.28</t>
  </si>
  <si>
    <t>SANITARIO INSTITUCIONAL PARA DISCAPACITADOS COLOR BLANCO PARA CONEXION POSTERIOR DE ALTA PRESION TIPO MANCESA Ó SIMILAR CON GRIFERIA ANTIVANDALICA (SUM E INSTALACION).</t>
  </si>
  <si>
    <t>16.1.29</t>
  </si>
  <si>
    <t>SANITARIO DE TANQUE ACUARIO + ACCESORIOS (SUMINISTRO E INSTALACION).</t>
  </si>
  <si>
    <t>16.1.30</t>
  </si>
  <si>
    <t>SANITARIO ACUACER BLANCO CORONA (SUM E INSTALACION)</t>
  </si>
  <si>
    <t>16.1.31</t>
  </si>
  <si>
    <t xml:space="preserve">SUMINISTRO E INSTALACIÓN SANITARIO DE TANQUE AVANTI </t>
  </si>
  <si>
    <t>16.1.32</t>
  </si>
  <si>
    <t>SANITARIO INFANTIL MANCESA O SIMILAR + GRIFERIA (SUMINISTRO E INSTALACION).</t>
  </si>
  <si>
    <t>16.1.33</t>
  </si>
  <si>
    <t>ORINAL 06102 CON GRIFERIA 70700 (SUM E INSTALACION)</t>
  </si>
  <si>
    <t>16.1.34</t>
  </si>
  <si>
    <t xml:space="preserve">ORINAL MEDIANO DE COLGAR INSTITUCIONAL COLOR BLANCO + KIT VÁLVULA DE DESCARGA ANTIVÁNDÁLICA ALTA PRESIÓN PARA ORINAL </t>
  </si>
  <si>
    <t>16.1.35</t>
  </si>
  <si>
    <t>POCETA ACERO INOX. 35x40 + GRIFERIA (SUM E INSTALACION)</t>
  </si>
  <si>
    <t>16.1.36</t>
  </si>
  <si>
    <t>POCETA ACERO INOX. 35x40 (SUM E INSTALACION)</t>
  </si>
  <si>
    <t>16.1.37</t>
  </si>
  <si>
    <t>SANITARIO CON GRIFERIA ANTIVANDALICA (SUM E INSTALACION)</t>
  </si>
  <si>
    <t>16.1.38</t>
  </si>
  <si>
    <t>SANITARIO INFANTIL MANCESA 2634 (SUM E INSTALACION)</t>
  </si>
  <si>
    <t>16.1.39</t>
  </si>
  <si>
    <t>SANITARIO INSTITUCIONAL FLUXÓMETRO (SUM E INSTALACION)</t>
  </si>
  <si>
    <t>16.1.40</t>
  </si>
  <si>
    <t>SANITARIO MINUSV. FLUXÓMETRO (SUM E INSTALACION)</t>
  </si>
  <si>
    <t>16.1.41</t>
  </si>
  <si>
    <t>SANITARIO NOVA 30351 BLANCO (SUM E INSTALACION)</t>
  </si>
  <si>
    <t>16.1.42</t>
  </si>
  <si>
    <t>16.1.43</t>
  </si>
  <si>
    <t xml:space="preserve">SANITARIO INSTITUCIONAL COLOR BLANCO PARA CONEXIÓN SUPERIOR + KIT VÁLVULA DE DESCARGA ANTIVANDÁLICA DE ALTA PRESIÓN </t>
  </si>
  <si>
    <t>16.1.44</t>
  </si>
  <si>
    <t>16.1.45</t>
  </si>
  <si>
    <t xml:space="preserve">SUMINISTRO E INSTALACIÓN SANITARIO INFANTIL MANCESA O SIMILAR </t>
  </si>
  <si>
    <t>16.1.46</t>
  </si>
  <si>
    <t>SANITARIO INSTITUCIONAL P´DISCAPACITADOS COLOR BLANCO P´CONEXIÓN SUPERIOR REF 21-AA-2640 MANCESA Ó SIMILAR y KIT VÁLVULA DE DESCARGA ANTIVANDÁLICA  ALTA PRESIÓN P´SANITARIO DE CONEXIÓN SUPERIOR, BOTÓN DE ACCIONAMIENTO CON PALANCA PARA DISCAPACITADOS, SIN TORNILLOS A LA VISTA, METÁLICO CROMADO IMPORTADO, REF 4-AA-880 DOCOL Ó  SIMILAR</t>
  </si>
  <si>
    <t>16.2</t>
  </si>
  <si>
    <t>ACCESORIOS</t>
  </si>
  <si>
    <t>16.2.1</t>
  </si>
  <si>
    <t>BARRAS AYUDA MINUSVALIDOS (SUM E INSTALACION)</t>
  </si>
  <si>
    <t>16.2.2</t>
  </si>
  <si>
    <t>DISPENSADOR DE PAPEL A. INOXIDABLE.</t>
  </si>
  <si>
    <t>16.2.3</t>
  </si>
  <si>
    <t xml:space="preserve">DISPENSADOR JABON DE 36 ONZ ACERO INOX  </t>
  </si>
  <si>
    <t>16.2.4</t>
  </si>
  <si>
    <t>DISPENSADOR TOALLAS ACERO INOX. (SUM E INSTALACION)</t>
  </si>
  <si>
    <t>16.2.5</t>
  </si>
  <si>
    <t>JUEGO DE INCRUSTAR ACUACER (SUM E INSTALACION)</t>
  </si>
  <si>
    <t>16.2.6</t>
  </si>
  <si>
    <t>JUEGO DE INCRUSTAR NOVA (SUM E INSTALACION)</t>
  </si>
  <si>
    <t>16.2.7</t>
  </si>
  <si>
    <t>JUEGO DE INCRUSTAR ROYAL (SUM E INSTALACION)</t>
  </si>
  <si>
    <t>16.2.8</t>
  </si>
  <si>
    <t>PAPELERA ACERO INOX. 400 MS (SUM E INSTALACION)</t>
  </si>
  <si>
    <t>16.2.9</t>
  </si>
  <si>
    <t>PAPELERA ACUACER (SUM E INSTALACION)</t>
  </si>
  <si>
    <t>16.2.10</t>
  </si>
  <si>
    <t>REJILLA CON SOSCO 3 x 2" (SUM E INSTALACION)</t>
  </si>
  <si>
    <t>16.2.11</t>
  </si>
  <si>
    <t>REJILLA PLASTICA 3 x 2" (SUM E INSTALACION)</t>
  </si>
  <si>
    <t>16.2.12</t>
  </si>
  <si>
    <t>REJILLA SIFON 20 x 20" (SUM E INSTALACION)</t>
  </si>
  <si>
    <t>16.2.13</t>
  </si>
  <si>
    <t>REJILLA SIFON S 4.5 x 3.5" (SUM E INSTALACION)</t>
  </si>
  <si>
    <t>16.2.14</t>
  </si>
  <si>
    <t>REJILLA VENTILACION 15 x 15 (SUM E INSTALACION)</t>
  </si>
  <si>
    <t>16.2.15</t>
  </si>
  <si>
    <t>REJILLA VENTILACION 20 x 20 (SUM E INSTALACION)</t>
  </si>
  <si>
    <t>16.2.16</t>
  </si>
  <si>
    <t>TAPARREGISTRO 15 x 15 (SUM E INSTALACION)</t>
  </si>
  <si>
    <t>16.2.17</t>
  </si>
  <si>
    <t>TAPARREGISTRO 20 x 20 (SUM E INSTALACION)</t>
  </si>
  <si>
    <t>16.2.18</t>
  </si>
  <si>
    <t>SECADOR ELÉCTRICO P´MANOS (SUM E INSTALACION)</t>
  </si>
  <si>
    <t>16.3</t>
  </si>
  <si>
    <t>OTROS - APARATOS SANITARIOS Y ACCESORIOS</t>
  </si>
  <si>
    <t>16.3.1</t>
  </si>
  <si>
    <t>LLAVE INDIVIDUAL LAVAMANOS (SUM E INSTALACION)</t>
  </si>
  <si>
    <t>16.3.2</t>
  </si>
  <si>
    <t>LLAVE MANGUERA 1/2" (SUM E INSTALACION)</t>
  </si>
  <si>
    <t>16.3.3</t>
  </si>
  <si>
    <t>LLAVE TERMINAL CROMADA Ø 1/2" (SUM E INSTALACION)</t>
  </si>
  <si>
    <t>16.3.4</t>
  </si>
  <si>
    <t>16.3.5</t>
  </si>
  <si>
    <t>16.3.6</t>
  </si>
  <si>
    <t>VALVULA LAVADERO 2" (SUM E INSTALACION)</t>
  </si>
  <si>
    <t>16.4</t>
  </si>
  <si>
    <t>APARATOS SANITARIOS Y ACCESORIOS - ANTIVANDÁLICOS TIPO PUSH (SUM E INSTALACION)</t>
  </si>
  <si>
    <t>16.4.1</t>
  </si>
  <si>
    <t>SANITARIO INSTITUCIONAL COLOR BLANCO PARA CONEXIÓN POSTERIOR DE ALTA PRESIÓN TIPO MANCESA Ó SIMILAR</t>
  </si>
  <si>
    <t>16.4.2</t>
  </si>
  <si>
    <t>SISTEMA DE ACCIONAMIENTO ANTIVANDALICO ALTA PRESION P´SANITARIO DE CONEXIÓN POSTERIOR, DOCOL Ó  SIMILAR (INC. VÁLVULA DE DESCARGA, BOTON DE ACCIONAMIENTO ANTIVANDALICO Y ACCESORIOS PARA CONEXIÓN POSTERIOR)</t>
  </si>
  <si>
    <t>16.4.3</t>
  </si>
  <si>
    <t>SANITARIO INSTITUCIONAL COLOR BLANCO PARA CONEXIÓN SUPERIOR DE ALTA PRESIÓN TIPO MANCESA Ó SIMILAR</t>
  </si>
  <si>
    <t>16.4.4</t>
  </si>
  <si>
    <t>KIT VÁLVULA DE DESCARGA ANTIVANDÁLICA  ALTA PRESIÓN PARA SANITARIO DE CONEXIÓN SUPERIOR, DOCOL Ó  SIMILAR</t>
  </si>
  <si>
    <t>16.4.5</t>
  </si>
  <si>
    <t>ORINAL MEDIANO DE COLGAR INSTITUCIONAL COLOR BLANCO P´CONEXIÓN Ø 5/8" REF 21-AA-8860 MANCESA Ó SIMILAR</t>
  </si>
  <si>
    <t>16.4.6</t>
  </si>
  <si>
    <t>SISTEMA DE ACCIONAMIENTO ANTIVANDALICO ALTA PRESION P/ORINAL DE COLGAR, DOCOL Ó  SIMILAR (INC. VÁLVULA DE DESCARGA, BOTON DE ACCIONAMIENTO ANTIVANDALICO Y ACCESORIOS PARA CONEXIÓN POSTERIOR)</t>
  </si>
  <si>
    <t>16.4.7</t>
  </si>
  <si>
    <t>LAVAMANOS REDONDO EN ACERO INOX 304 PULIDO, INT 34 CM - EXT 38 CM - H 15 CM, 43-AA-94106  TRAMONTINA Ó SIMILAR.</t>
  </si>
  <si>
    <t>16.4.8</t>
  </si>
  <si>
    <t>GRIFERÍA ANTIVANDÁLICA PARA LAVAMANOS PICO LARGO TIPO PUSH, CONEXIÓN Ø 3/4" Ó 1/2", 24-AA-142006 DOCOL Ó SIMILAR</t>
  </si>
  <si>
    <t>16.4.9</t>
  </si>
  <si>
    <t>DUCHA ANTIVANDÁLICA DE ACCIÓN HIDROMECÁNICA, CONEXIÓN Ø 3/4" Ó 1/2", 24-AA-17125106 DOCOL Ó SIMILAR</t>
  </si>
  <si>
    <t>16.4.10</t>
  </si>
  <si>
    <t>SANITARIO INSTITUCIONAL PARA DISCAPACITADOS COLOR BLANCO P´CONEXIÓN SUPERIOR REF 21-AA-2640 MANCESA Ó SIMILAR</t>
  </si>
  <si>
    <t>16.4.11</t>
  </si>
  <si>
    <t>KIT VÁLVULA DE DESCARGA ANTIVANDÁLICA  ALTA PRESIÓN PARA SANITARIO DE CONEXIÓN SUPERIOR, BOTÓN DE ACCIONAMIENTO CON PALANCA PARA DISCAPACITADOS, SIN TORNILLOS A LA VISTA, METÁLICO CROMADO IMPORTADO, REF 4-AA-880 DOCOL Ó  SIMILAR.</t>
  </si>
  <si>
    <t>16.4.12</t>
  </si>
  <si>
    <t>16.4.13</t>
  </si>
  <si>
    <t>LAVAMANOS DE SOBREPONER MARSELLA BLANCO TIPO CORONA Ó SIMILAR</t>
  </si>
  <si>
    <t>16.4.14</t>
  </si>
  <si>
    <t>LAVAOJOS DE EMERGENCIA DE SOBREPONER EN LA PARED, RECIPIENTE A.B.S. DE INGENIERÍA RESISTENTE A QUÍMICOS, DE ACCIONAMIENTO MANUAL CON DESAGUE Y SIFÓN CROMADOS , SUMINISTRO Ø 1/2", PRESIÓN ENTRE 40 y 60 PSI  - REF 12-AA-7260-BT DOCOL Ó  SIMILAR.</t>
  </si>
  <si>
    <t>17.1</t>
  </si>
  <si>
    <t>CIELOS RASOS</t>
  </si>
  <si>
    <t>17.1.1</t>
  </si>
  <si>
    <t>ARMADURA MADERA Y MALLA</t>
  </si>
  <si>
    <t>17.1.2</t>
  </si>
  <si>
    <t>CIELO RASO BOVEDAS DRYWALL</t>
  </si>
  <si>
    <t>17.1.3</t>
  </si>
  <si>
    <t>CIELO RASO PLANO DRYWALL</t>
  </si>
  <si>
    <t>17.1.4</t>
  </si>
  <si>
    <t>CIELO RASO YESO (OCULTO Y/O SEMIOCULTO)</t>
  </si>
  <si>
    <t>17.1.5</t>
  </si>
  <si>
    <t>CIELO RASO DURACUSTIC 5/8"</t>
  </si>
  <si>
    <t>17.1.6</t>
  </si>
  <si>
    <t>CIELO RASO EN LAMINA PLANA ETERNIT 122 X 122 X 4</t>
  </si>
  <si>
    <t>17.1.8</t>
  </si>
  <si>
    <t>17.1.9</t>
  </si>
  <si>
    <t>17.1.10</t>
  </si>
  <si>
    <t>17.1.11</t>
  </si>
  <si>
    <t>17.1.12</t>
  </si>
  <si>
    <t>LUXALON ACERO ACUSTICO 80B</t>
  </si>
  <si>
    <t>17.1.13</t>
  </si>
  <si>
    <t>LUXALON ACERO 130B LISO DECOR</t>
  </si>
  <si>
    <t>17.1.14</t>
  </si>
  <si>
    <t>LUXALON ACERO 84R COBR V5 DECOR</t>
  </si>
  <si>
    <t>17.1.15</t>
  </si>
  <si>
    <t>LUXALON MADERALUM 84R  V5 ACUSTIC</t>
  </si>
  <si>
    <t>17.1.16</t>
  </si>
  <si>
    <t>MALLA PARA PAÑETAR</t>
  </si>
  <si>
    <t>17.1.17</t>
  </si>
  <si>
    <t>TABLEX 19 mm</t>
  </si>
  <si>
    <t>17.1.18</t>
  </si>
  <si>
    <t>TRIPLEX PIZANO RH  2.44 x 1.53 - 9 mm</t>
  </si>
  <si>
    <t>17.2</t>
  </si>
  <si>
    <t>DIVISIONES</t>
  </si>
  <si>
    <t>17.2.1</t>
  </si>
  <si>
    <t>DIVISIONES PARA BAÑOS EN ACERO INOXIDABLE</t>
  </si>
  <si>
    <t>17.2.2</t>
  </si>
  <si>
    <t>SUMINISTRO E INSTALACION DE DIVISIONES PARA BAÑOS EN LAMINA CALIBRE 18  (INC PINTURA HORNO)</t>
  </si>
  <si>
    <t>18.1</t>
  </si>
  <si>
    <t>PINTURA SOBRE MAMPOSTERIA</t>
  </si>
  <si>
    <t>18.1.1</t>
  </si>
  <si>
    <t>CARBURO S/PAÑETE</t>
  </si>
  <si>
    <t>18.1.2</t>
  </si>
  <si>
    <t>ESMALTE SOBRE MAMPOSTERIA</t>
  </si>
  <si>
    <t>18.1.3</t>
  </si>
  <si>
    <t>18.1.4</t>
  </si>
  <si>
    <t>18.1.5</t>
  </si>
  <si>
    <t>18.1.6</t>
  </si>
  <si>
    <t>MARMOLINA S/PAÑETE</t>
  </si>
  <si>
    <t>18.1.7</t>
  </si>
  <si>
    <t>18.1.8</t>
  </si>
  <si>
    <t>VINILO BAJO PLACA  -  2 MANOS</t>
  </si>
  <si>
    <t>18.1.9</t>
  </si>
  <si>
    <t>PINTURA MAGNETICA NEGRA</t>
  </si>
  <si>
    <t>18.2</t>
  </si>
  <si>
    <t>PINTURA SOBRE METAL</t>
  </si>
  <si>
    <t>18.2.1</t>
  </si>
  <si>
    <t>ANTICORROSIVO S/LAMINA  LLENA</t>
  </si>
  <si>
    <t>18.2.2</t>
  </si>
  <si>
    <t>ANTICORROSIVO S/LAMINA LINEAL</t>
  </si>
  <si>
    <t>18.2.3</t>
  </si>
  <si>
    <t>ESMALTE  S/ LAMINA  LLENA</t>
  </si>
  <si>
    <t>18.2.4</t>
  </si>
  <si>
    <t>ESMALTE  S/ LAMINA LINEAL</t>
  </si>
  <si>
    <t>18.2.5</t>
  </si>
  <si>
    <t>ESMALTE  S/ MARCOS LAMINA</t>
  </si>
  <si>
    <t>18.2.6</t>
  </si>
  <si>
    <t>WASH-PRIMER S/ALUMINIO</t>
  </si>
  <si>
    <t>18.3</t>
  </si>
  <si>
    <t>PINTURA SOBRE MADERA</t>
  </si>
  <si>
    <t>18.3.1</t>
  </si>
  <si>
    <t>BARNIZ S/MUEBLES</t>
  </si>
  <si>
    <t>18.3.2</t>
  </si>
  <si>
    <t>ESMALTE S/ MADERA  LLENA</t>
  </si>
  <si>
    <t>18.3.3</t>
  </si>
  <si>
    <t>ESMALTE S/ MADERA LINEAL</t>
  </si>
  <si>
    <t>18.3.4</t>
  </si>
  <si>
    <t>ESMALTE S/ MARCOS MADERA</t>
  </si>
  <si>
    <t>18.3.5</t>
  </si>
  <si>
    <t>ESMALTE S/MUEBLES</t>
  </si>
  <si>
    <t>18.3.6</t>
  </si>
  <si>
    <t>LACA PISOS MADERA</t>
  </si>
  <si>
    <t>18.3.7</t>
  </si>
  <si>
    <t>TINTILLA S/ MUEBLES</t>
  </si>
  <si>
    <t>18.3.8</t>
  </si>
  <si>
    <t>TINTILLA S/ MADERA LLENA</t>
  </si>
  <si>
    <t>18.3.9</t>
  </si>
  <si>
    <t>TINTILLA S/ MADERA LINEAL</t>
  </si>
  <si>
    <t>18.4</t>
  </si>
  <si>
    <t>VARIOS - PINTURA</t>
  </si>
  <si>
    <t>18.4.1</t>
  </si>
  <si>
    <t>HIDROFUGO FACHADAS</t>
  </si>
  <si>
    <t>18.4.2</t>
  </si>
  <si>
    <t>COLORPLAST FACHADA</t>
  </si>
  <si>
    <t>18.4.3</t>
  </si>
  <si>
    <t>18.4.4</t>
  </si>
  <si>
    <t>DEMARCACION CON MARMOLINA</t>
  </si>
  <si>
    <t>18.4.5</t>
  </si>
  <si>
    <t>ESGRAFIADO FACHADA</t>
  </si>
  <si>
    <t>18.4.7</t>
  </si>
  <si>
    <t>18.4.8</t>
  </si>
  <si>
    <t>MARMOPLAST FACHADA</t>
  </si>
  <si>
    <t>18.4.9</t>
  </si>
  <si>
    <t>SILCOPLAST FACHADA</t>
  </si>
  <si>
    <t>18.4.10</t>
  </si>
  <si>
    <t xml:space="preserve">PINTURA KORAZA PARA FACHADAS </t>
  </si>
  <si>
    <t>19.1</t>
  </si>
  <si>
    <t>CERRADURA SAFE ALCOBA CLASIC 141 - ALUMINO SATINADO</t>
  </si>
  <si>
    <t>CERRADURA SAFE BAÑO CLASIC 152 - ALUMINO SATINADO</t>
  </si>
  <si>
    <t>CERRADURA SAFE CLOSET 145 ALUMINIO SATINADO</t>
  </si>
  <si>
    <t>CERRADURA SAFE ENTRADA 142A ALUMINIO SATINADO</t>
  </si>
  <si>
    <t>CERRADURA PUERTAS ACCESO PRINCIPAL</t>
  </si>
  <si>
    <t>SUMINISTRO E INSTALACIÓN DE CERRADURA CILÍNDRICA DE POMO METÁLICO GRADO 2 FUNCIÓN AULA, (POMO INTERIOR SIEMPRE ACTIVO, POMO EXTERIOR SE ACTIVA CON LA LLAVE.) CON AMAESTRAMIENTO SEGÚN ESPECIFICACIÓN. REFERENCIA YALE  LF 5308 O EQUIVALENTE</t>
  </si>
  <si>
    <t>CERRADURA SAFE SOBREPONER 143A ALUMINIO SATINADO</t>
  </si>
  <si>
    <t>CERRADURA SAFE TERRAZA 149 ALUMINIO SATINADO</t>
  </si>
  <si>
    <t>19.1.9</t>
  </si>
  <si>
    <t>CERRADURA SCHLAGE ALCOBA A-50 WS</t>
  </si>
  <si>
    <t>19.1.10</t>
  </si>
  <si>
    <t>CERRADURA SCHLAGE BAÑO A-40 S</t>
  </si>
  <si>
    <t>19.1.11</t>
  </si>
  <si>
    <t>CERRADURA SCHLAGE CLOSET A-71 WS</t>
  </si>
  <si>
    <t>19.1.12</t>
  </si>
  <si>
    <t>CERRADURA SCHLAGE ENTRADA A-80 PD</t>
  </si>
  <si>
    <t>19.1.13</t>
  </si>
  <si>
    <t>CERRADURA SCHLAGE OFICINA A-50 PD</t>
  </si>
  <si>
    <t>19.1.14</t>
  </si>
  <si>
    <t>CERRADURA SCHLAGE PASO A-10 S</t>
  </si>
  <si>
    <t>19.1.15</t>
  </si>
  <si>
    <t>CERRADURA SCHLAGE TERRAZA A-30 S</t>
  </si>
  <si>
    <t>19.1.16</t>
  </si>
  <si>
    <t>INSTALACION POMA</t>
  </si>
  <si>
    <t>19.1.17</t>
  </si>
  <si>
    <t>INSTALACION PORTON MADERA</t>
  </si>
  <si>
    <t>19.2</t>
  </si>
  <si>
    <t>HERRAJES</t>
  </si>
  <si>
    <t>19.2.1</t>
  </si>
  <si>
    <t>BRAZO RETENEDOR DORMA No. 2</t>
  </si>
  <si>
    <t>19.2.2</t>
  </si>
  <si>
    <t>BISAGRA DE VAIVEN</t>
  </si>
  <si>
    <t>19.3</t>
  </si>
  <si>
    <t>VIDRIOS Y ESPEJOS</t>
  </si>
  <si>
    <t>19.3.1</t>
  </si>
  <si>
    <t>ESPEJO CRISTAL 4 mm - BISELADO 2 cm</t>
  </si>
  <si>
    <t>19.3.2</t>
  </si>
  <si>
    <t>INSTALACION ESPEJOS (M.O.)</t>
  </si>
  <si>
    <t>19.3.3</t>
  </si>
  <si>
    <t>VIDRIO CRUDO INCOLORO 4 mm -  TIPO PELDAR Ó SIMILAR</t>
  </si>
  <si>
    <t>19.3.4</t>
  </si>
  <si>
    <t>VIDRIO CRUDO INCOLORO 5 mm -  TIPO PELDAR Ó SIMILAR</t>
  </si>
  <si>
    <t>19.3.5</t>
  </si>
  <si>
    <t>VIDRIO CRUDO INCOLORO 6 mm -  TIPO PELDAR Ó SIMILAR</t>
  </si>
  <si>
    <t>19.3.6</t>
  </si>
  <si>
    <t xml:space="preserve">VIDRIO CRISTAL TEMPLADO BRONCE - 6 mm </t>
  </si>
  <si>
    <t>19.3.7</t>
  </si>
  <si>
    <t xml:space="preserve">VIDRIO CRISTAL TEMPLADO INCOLORO - 6 mm </t>
  </si>
  <si>
    <t>19.3.8</t>
  </si>
  <si>
    <t xml:space="preserve">VIDRIO CRISTAL TEMPLADO INCOLORO - 10 mm </t>
  </si>
  <si>
    <t>19.3.9</t>
  </si>
  <si>
    <t>20.2</t>
  </si>
  <si>
    <t>20.2.1</t>
  </si>
  <si>
    <t>ADOQUIN CONCRETO COLOR GRIS TRAFICO LIVIANO 20x10x6cm (Inc. Sumin., Instalación y Compactación. Inc. 4cm Arena de Peña)</t>
  </si>
  <si>
    <t>20.2.2</t>
  </si>
  <si>
    <t>ADOQUIN CONCRETO COLOR GRIS TRAFICO PESADO 20x10x8cm (Inc. Sumin., Instalación y Compactación. Inc. 4cm Arena de Peña)</t>
  </si>
  <si>
    <t>20.2.3</t>
  </si>
  <si>
    <t>ADOQUIN DE GRES MOORE  -  10 x 20 x 5.5</t>
  </si>
  <si>
    <t>20.2.4</t>
  </si>
  <si>
    <t>BASE ASFALTO MDCI 1350 - E = 7 cm</t>
  </si>
  <si>
    <t>20.2.5</t>
  </si>
  <si>
    <t>CONCRETO ESCOBEADO PARA ANDENES O RAMPAS H = 10 cm - 3000 PSI CERTIFICADO</t>
  </si>
  <si>
    <t>20.2.6</t>
  </si>
  <si>
    <t>JUNTAS DILATACION ASFALTO</t>
  </si>
  <si>
    <t>20.2.7</t>
  </si>
  <si>
    <t>20.2.8</t>
  </si>
  <si>
    <t>20.2.9</t>
  </si>
  <si>
    <t>20.2.10</t>
  </si>
  <si>
    <t>20.2.11</t>
  </si>
  <si>
    <t>RECUBRIMIENTO SINTETICO PLEXIPAVE</t>
  </si>
  <si>
    <t>20.2.12</t>
  </si>
  <si>
    <t>RODADURA B-1350. 2.5 CMS</t>
  </si>
  <si>
    <t>20.2.13</t>
  </si>
  <si>
    <t>20.2.14</t>
  </si>
  <si>
    <t>BASE ESTABILIZADA  B-600  -  CEMENTO 5%</t>
  </si>
  <si>
    <t>20.2.15</t>
  </si>
  <si>
    <t>RODADURA B-1350  -  E= 10 cm</t>
  </si>
  <si>
    <t>20.2.16</t>
  </si>
  <si>
    <t>BORDILLO PREFABRICADO A80 (Suministro e Instalación. Incluye 3cm Mortero de Nivelación 2000 PSI).</t>
  </si>
  <si>
    <t>20.2.17</t>
  </si>
  <si>
    <t>SARDINEL TIPO A10 (Suministro e Instalación. Incluye 3cm Mortero 2000 PSI)  (3HUECOS)</t>
  </si>
  <si>
    <t>20.2.18</t>
  </si>
  <si>
    <t>20.2.19</t>
  </si>
  <si>
    <t>GRAMA SINTETICA MONOFILAMENTO 50 MM FILTRO UV. INCLUYE RELLENO EN CAUCHO GRANULAR Y ARENA SILICE</t>
  </si>
  <si>
    <t>20.2.20</t>
  </si>
  <si>
    <t>PISO CAUCHO PARA EXTERIORES GRANULADO EPDM CHIPS 1,5 CM NEGRO 0,5 CM FULL COLOR</t>
  </si>
  <si>
    <t>20.2.21</t>
  </si>
  <si>
    <t>SUMINISTRO, TRANSPORTE E INSTALACIÓN DE PISO DE CAUCHO RECICLADO, CAPA SUPERIOR DE GRÁNULOS DE CAUCHO EPDM DE 10 MM Y UNA CAPA DE CAUCHO RECICLADO SBR NEGRO DE 30 MM</t>
  </si>
  <si>
    <t>20.3</t>
  </si>
  <si>
    <t>CERRAMIENTOS Y MOBILIARIO URBANO</t>
  </si>
  <si>
    <t>PILOTES PRE-EXCAVADOS CON REFUERZO - Ø 30 CM.</t>
  </si>
  <si>
    <t>CERRAMIENTO EN MAMPOSTERIA H=2,40 m</t>
  </si>
  <si>
    <t>PORTON EN  TUBO Y MALLA ONDULADA</t>
  </si>
  <si>
    <t xml:space="preserve">CERRAMIENTO TIPICO S.E.D.  INC. CIMENTACIÓN (S/DISEÑO AJUSTADO 2006 - VER PLANOS E IMÁGENES) INCLUYE EXCAVACION, RETIRO DE SOBRANTES Y LOCALIZACION H= 2.40 </t>
  </si>
  <si>
    <t>CANCHA MÚLTIPLE BALONCESTO - MICROFUTBOL - VOLEIBOL (INC. DOS UN FIJAS DE MICROBALONCESTO - MALLA PARA MICRO FUTBOL - JUEGO DE POSTES Y MALLA PARA VOLEIBOL - DEMARCACIÓN DE LA CANCHA - TRANSPORTE - E INSTALACIÓN)</t>
  </si>
  <si>
    <t>JG</t>
  </si>
  <si>
    <t>20.3.7</t>
  </si>
  <si>
    <t xml:space="preserve">ESTRUCTURA TOTAL PARA CANCHA MÚLTIPLE BALONCESTO - MICROFUTBOL - VOLEIBOL - ÁREA = 32,00 x 18,50 (INC. LOCALIZACIÓN Y REPLANTEO, EXCAVACIÓN MECÁMICA Y RETIRO, SUB-BASE B-400, ACERO DE TRANSMISIÓN DE ESFUERZOS, MALLA 15x15 Ø 5 mm., PLACA CONCRETO 3000 PSI </t>
  </si>
  <si>
    <t>20.3.8</t>
  </si>
  <si>
    <t>SUMINISTRO E INSTALACIÓN BICICLETERO M-100, Incl Excav Manual con retiro Suelo Blando, concreto 1:2:3, Biciclet. M-100, Hierro A-40, y M de O.</t>
  </si>
  <si>
    <t>20.3.10</t>
  </si>
  <si>
    <t>CERRAMIENTO CONTRA IMPACTO H=2.50M (ESTRUCTURA EN TUBO GALVANIZADO DE 2-1/2" Y PROTECCION EN VARILLA REDONDA DE 3/4" C./0.14 m EJES. VIGA=30*30 CONCRETO 3000PSI)  SEGÚN DETALLES IDRD.</t>
  </si>
  <si>
    <t>20.3.11</t>
  </si>
  <si>
    <t>CERRAMIENTO CONTRA IMPACTO  H=5.00M,(ESTRUCTURA EN TUBO GALVANIZADO. DE 3" E= 3,81MM ASTM A500 Y CAMISA DE REFUERZO DE 4", VARILLA REDONDA DE 3/4" C./.14 EJES.  VIGA  40X30 Y PILOTES CONCRETO 3000 PSI) SEGÚN DETALLES IDRD.</t>
  </si>
  <si>
    <t>20.3.12</t>
  </si>
  <si>
    <t>CANECA TIPO M120 (En malla metálica. Incluye Suministro e Instalación. Incluye base en Concreto 1500 PSI, Hecho en Obra).</t>
  </si>
  <si>
    <t>20.3.13</t>
  </si>
  <si>
    <t>SUMINISTRO E INSTALACIÓN JUEGOS INFANTILES MODULO TIPO  3</t>
  </si>
  <si>
    <t>20.3.14</t>
  </si>
  <si>
    <t>SUMINISTRO E INSTALACIÓN JUEGOS INFANTILES MODULO TIPO  3A</t>
  </si>
  <si>
    <t>20.3.15</t>
  </si>
  <si>
    <t>SUMINISTRO E INSTALACIÓN JUEGOS INFANTILES MODULO 5A COLUMPIOS DOS PUESTOS</t>
  </si>
  <si>
    <t>20.3.16</t>
  </si>
  <si>
    <t>INSTALACIÓN  ESTRUCTURAS DE BALONCESTO ANTIVANDALICO (INCLUYE TRANSPORTE Y UBICACIÓN, EXCAVACIÓN, COMPACTACIÓN FONDO DE EXCAVACIÓN, CONCRETO POBRE O DE LIMPIEZA, DADO EN CONCRETO REFORZADO DE 3000PSI Y RETIRO DE ESCOMBROS.</t>
  </si>
  <si>
    <t>20.3.17</t>
  </si>
  <si>
    <t>INSTALACIÓN  MARCOS DE MICROFÚTBOL  (INCLUYE TRANSPORTE Y UBICACIÓN, EXCAVACIÓN, COMPACTACIÓN FONDO DE EXCAVACIÓN, CONCRETO POBRE O DE LIMPIEZA, DADO EN CONCRETO REFORZADO DE 3000PSI Y RETIRO DE ESCOMBROS)</t>
  </si>
  <si>
    <t>20.3.18</t>
  </si>
  <si>
    <t>SUMINISTRO E INSTALACIÓN  MARCOS MICROFÚTBOL (INCLUYE DADOS Y MALLA)</t>
  </si>
  <si>
    <t>20.3.19</t>
  </si>
  <si>
    <t>SUMINISTRO E INSTALACIÓN  PÁRALES DE VOLEIBOL  (INCLUYE DADO, CAMISA PARA LA FIJACIÓN DE PÁRALES DESMONTABLES, TAPA EN ACERO DE CIERRE ELÁSTICO, ANILLO EN 1/4" SOLDADO Y  MALLA)</t>
  </si>
  <si>
    <t>20.3.20</t>
  </si>
  <si>
    <t>DESMONTE Y REINSTALACIÓN JUEGOS INFANTILES TIPO M-3</t>
  </si>
  <si>
    <t>20.4</t>
  </si>
  <si>
    <t>JARDINERAS</t>
  </si>
  <si>
    <t>20.4.5</t>
  </si>
  <si>
    <t>TIERRA NEGRA PARA EMPRADIZACIÓN</t>
  </si>
  <si>
    <t>20.5</t>
  </si>
  <si>
    <t>OTROS - ZONAS EXTERIORES</t>
  </si>
  <si>
    <t>20.5.4</t>
  </si>
  <si>
    <t>CUNETA TRAPEZOIDAL 3000 PSI RFZO. H:20 - B:30 - b:20 (INC. BASE EN RECEBO)</t>
  </si>
  <si>
    <t>20.5.5</t>
  </si>
  <si>
    <t>CANAL EN CONCRETO CON LADRILLO REJILLA SECCION   ,20 X ,40</t>
  </si>
  <si>
    <t>20.5.6</t>
  </si>
  <si>
    <t>CAÑUELA TIPO A120 (Suministro e Instalación. Incluye 3cm Mortero 1:5).</t>
  </si>
  <si>
    <t>21.1</t>
  </si>
  <si>
    <t>ASEO Y LIMPIEZA</t>
  </si>
  <si>
    <t>ASEO GENERAL</t>
  </si>
  <si>
    <t>21.1.4</t>
  </si>
  <si>
    <t>21.1.5</t>
  </si>
  <si>
    <t>LIMPIEZA DE CANALES Y BAJANTES</t>
  </si>
  <si>
    <t>21.1.6</t>
  </si>
  <si>
    <t>SONDEO Y REVISIÓN DE DESAGUES</t>
  </si>
  <si>
    <t>21.1.7</t>
  </si>
  <si>
    <t xml:space="preserve">LIMPIEZA DE CAJAS DE INSPECCIÓN </t>
  </si>
  <si>
    <t>21.1.8</t>
  </si>
  <si>
    <t>LIMPIEZA E IMPERMEABILIZACION DE FACHADAS</t>
  </si>
  <si>
    <t>21.1.9</t>
  </si>
  <si>
    <t>LIMPIEZA Y VACIADO DE POZOS SEPTICOS</t>
  </si>
  <si>
    <t>21.1.10</t>
  </si>
  <si>
    <t>SUMINISTRO E INSTALACION DE BOMBA EYECTORA INCLUYE TODOS LOS ACCESORIOS PARA LA INSTALACION, PARA UN CAUDAL DE 7.87 L/S, CABEZA DINAMICA TOTAL DE 38,57m Y 1.5 HP.</t>
  </si>
  <si>
    <t>21.1.12</t>
  </si>
  <si>
    <t>CORTINA METALICA</t>
  </si>
  <si>
    <t>21.1.13</t>
  </si>
  <si>
    <t xml:space="preserve">SUMINISTRO E INSTALACION LAVAPLATOS </t>
  </si>
  <si>
    <t>21.1.14</t>
  </si>
  <si>
    <t>21.1.15</t>
  </si>
  <si>
    <t>GENÉRICOS Y OTROS</t>
  </si>
  <si>
    <t>25.6</t>
  </si>
  <si>
    <t>PODA DE ÁRBOLES</t>
  </si>
  <si>
    <t>25.6.1</t>
  </si>
  <si>
    <t>PODA DE ÁRBOLES DE 1.00 m. A 5.00 m.</t>
  </si>
  <si>
    <t>25.6.2</t>
  </si>
  <si>
    <t>PODA DE ÁRBOLES DE 5.00 m. A 10.00 m.</t>
  </si>
  <si>
    <t>25.6.3</t>
  </si>
  <si>
    <t>PODA DE ÁRBOLES DE 10.00 m. A 15.00 m.</t>
  </si>
  <si>
    <t>25.6.4</t>
  </si>
  <si>
    <t>PODA DE ÁRBOLES DE 15.00 m. A 20.00 m.</t>
  </si>
  <si>
    <t>25.6.5</t>
  </si>
  <si>
    <t>PODA DE ÁRBOLES MAYORES DE 20.00 m.</t>
  </si>
  <si>
    <t>25.7</t>
  </si>
  <si>
    <t>RECUPERACION DE ESTRUCTURAS DE CONCRETO</t>
  </si>
  <si>
    <t>25.7.1</t>
  </si>
  <si>
    <t>LIMPIEZA DE ACERO SAND BLASTING GRADO COMERCIAL (SSPC-SP5) Y PROTECCIÓN CON INHIBIDOR DE CORROSIÓN - PARA VIGAS Y COLUMNAS (CALCULO DEL ÁREA: SE TOMA DOS VECES EL PERÍMETRO DEL ELEMENTO POR LA LONGITUD DEL MISMO CONSIDERANDO DOS CARAS EN CADA LIMPIEZA) (REF:  S = 0,30 x 0,50 / 14 Ø 5/8")</t>
  </si>
  <si>
    <t>25.7.2</t>
  </si>
  <si>
    <t>PROTECCIÓN DE REFUERZO CON INHIBIDOR DE CORROSIÓN TIPO DE APLICACIÓN DIRECTA - PARA SUPERFICIES DE CONCRETO</t>
  </si>
  <si>
    <t>25.7.3</t>
  </si>
  <si>
    <t>LIMPIEZA Y PROTECCIÓN DE REFUERZO EMBEBIDO CON INHIBIDOR DE CORROSIÓN - INC. RETIRO DE CONCRETO, LIMPIEZA DE REFUERZO, APLICACIÓN DE INHIBIDOR DE CORROSIÓN Y RECUPERACIÓN DE SECCIÓN CON MORTERO DE REPARACIÓN ESTRUCTURAL.</t>
  </si>
  <si>
    <t>25.7.4</t>
  </si>
  <si>
    <t>INYECCION DE FISURAS PARA MONOLITISMO DE CONCRETO ESTRUCTURAL</t>
  </si>
  <si>
    <t>25.7.5</t>
  </si>
  <si>
    <t>RECUBRIMIENTO IMPERMEABLE DE CONCRETOS A LA VISTA - INC. TRATAMIENTO SUPERFICIAL PARA MICROFISURAS Y JUNTAS DE CONSTRUCCIÓN</t>
  </si>
  <si>
    <t>25.7.6</t>
  </si>
  <si>
    <t>PUENTE DE ADHERENCIA PARA LA PEGA DE CONCRETO FRESCO A CONCRETO ENDURECIDO</t>
  </si>
  <si>
    <t>INTERRUPTOR 4 VIAS AVE604-31323</t>
  </si>
  <si>
    <t>TIMBRE CAMPANA KORAL/NEXKR040BK</t>
  </si>
  <si>
    <t>2.1.17</t>
  </si>
  <si>
    <t>PERFILADA DE TALUDES</t>
  </si>
  <si>
    <t>2.1.18</t>
  </si>
  <si>
    <t>PAÑETE TALUDES MORTERO 1:10 INCLUYE MALLA GALLINERO</t>
  </si>
  <si>
    <t>2.1.19</t>
  </si>
  <si>
    <t>EXCAVACION MANUAL POR TRINCHERAS PARA MUROS DE CONTENCION INCLUYE CARGUE Y RETIRO A BOTADERO AUTORIZADO</t>
  </si>
  <si>
    <t>MURO EN TIERRA ARMADA</t>
  </si>
  <si>
    <t xml:space="preserve">GEODREN CIRCULAR DE 100 mm - H = 1.05 m  - INC. EXCAVACIÓN </t>
  </si>
  <si>
    <t>GEODREN PLANAR DE 100 MM DETRÁS DEL MURO</t>
  </si>
  <si>
    <t>REVEGETALIZACION CON LANDLOCK</t>
  </si>
  <si>
    <t>BIO-CUNETA</t>
  </si>
  <si>
    <t>PISO EN GRANITO PULIDO</t>
  </si>
  <si>
    <t>PISO EN GRAVILLA LAVADA</t>
  </si>
  <si>
    <t xml:space="preserve">PISO GOMA DE 8 MM  TRAFICO PESADO </t>
  </si>
  <si>
    <t>PISO EN FERROCONCRETO DE 3.000 PSI E=0,10 M REFORZADO CON MALLA ELECTROSOLDADA, ACABADO AFINADO, PARA CUARTO DE CONGELACION Y REFRIGERACION</t>
  </si>
  <si>
    <t>11.2.4</t>
  </si>
  <si>
    <t>SUMINISTRO E INSTALACION DE CUBIERTA TERMOACUSTICA UPVC BLANCO - BLANCO CON FIBRA DE CARBONO DE 2,5 MM COLOR A DEFINIR</t>
  </si>
  <si>
    <t>HOJA PUERTA ECONOMICA  -  B =  0.60</t>
  </si>
  <si>
    <t>HOJA PUERTA ECONOMICA  -  B =  0.80</t>
  </si>
  <si>
    <t>HOJA PUERTA ECONOMICA  -  B =  0.90</t>
  </si>
  <si>
    <t>14.1.10</t>
  </si>
  <si>
    <t>ENCHAPE PARED 60 X 60 - PORCELANATO</t>
  </si>
  <si>
    <t xml:space="preserve">DESMONTE APARATOS SANITARIOS </t>
  </si>
  <si>
    <t>LAMINA PLANA ETERNIT 122 x 61 x 4</t>
  </si>
  <si>
    <t>LISTON M.H. PINO ROMERON</t>
  </si>
  <si>
    <t>LISTON M.H. PEINE MONO</t>
  </si>
  <si>
    <t>CALENTADOR DE PASO ELECTRICO</t>
  </si>
  <si>
    <t>CARCAMO EN CONCRETO 3000 PSI (INTERIOR 60 x 20 CM). INCLUYE REJILLA PREFABRICADA</t>
  </si>
  <si>
    <t>2.4.4</t>
  </si>
  <si>
    <t>2.4.5</t>
  </si>
  <si>
    <t>2.4.6</t>
  </si>
  <si>
    <t>2.4.7</t>
  </si>
  <si>
    <t>2.4.8</t>
  </si>
  <si>
    <t>2.4.9</t>
  </si>
  <si>
    <t>PREHUECOS PARA PILOTES</t>
  </si>
  <si>
    <t xml:space="preserve">PROCESO PILOTE Ø 80 CM INCLUYE MANO DE OBRA Y EQUIPO PARA  PERFORACION, HORMIGONADO Y FUNDIDA DE PILOTE </t>
  </si>
  <si>
    <t>PROCESO PILOTE Ø 90 CM INCLUYE MANO DE OBRA Y EQUIPO PARA  PERFORACION, HORMIGONADO Y FUNDIDA DE PILOTE</t>
  </si>
  <si>
    <t>CONCRETO TREMIE 3000 PSI PILOTES</t>
  </si>
  <si>
    <t>2.4.10</t>
  </si>
  <si>
    <t>2.4.11</t>
  </si>
  <si>
    <t xml:space="preserve">PROCESO PILOTE Ø 60 CM INCLUYE MANO DE OBRA Y EQUIPO PARA  PERFORACION, HORMIGONADO Y FUNDIDA DE PILOTE </t>
  </si>
  <si>
    <t xml:space="preserve">PROCESO PILOTE Ø 40 CM INCLUYE MANO DE OBRA Y EQUIPO PARA  PERFORACION, HORMIGONADO Y FUNDIDA DE PILOTE </t>
  </si>
  <si>
    <t>EXCAVACION PARA CAISSONS HASTA 7 M</t>
  </si>
  <si>
    <t>ANILLOS EN CONCRETO DE 3000 PSI PARA CAISSONS</t>
  </si>
  <si>
    <t>COCINAS</t>
  </si>
  <si>
    <t>25.8</t>
  </si>
  <si>
    <t>25.8.1</t>
  </si>
  <si>
    <t>25.8.2</t>
  </si>
  <si>
    <t>25.8.3</t>
  </si>
  <si>
    <t>25.8.4</t>
  </si>
  <si>
    <t>25.8.5</t>
  </si>
  <si>
    <t>25.8.6</t>
  </si>
  <si>
    <t>Extractor o ventilador GREENHECK CUBE 240-20, 360-50, 220-15 Y/0 SIMILAR para extracción de campana, en aluminio para instalar directamente encima de la ductería y sellado herméticamente. Los materiales y acabados de los ventiladores deben ser para trabajo a la intemperie, su cubierta externa debe impedir la entrada de lluvia y  de solidos extraños, motor trifásico de aprox. 5.0 HP a 208 V, 60, con un requerimiento aprox. entre 5.918 CFM y 8.170 CFM. Sistema de acople del motor a la estructura del ventilador que limite el nivel sonoro y la vibración que se pueda trasladar a la estructura del conjunto.</t>
  </si>
  <si>
    <t>Ducto para sistema de extracción de humos y olores, fabricado en lámina de acero galvanizada calibre 18 a 24 para acople de campana con el extractor, con empalmes o uniones por medio de marcos. Empaque de caucho en medio de las uniones de los tramos de ductos sellados con silicona transparente para impedir fuga de grasa. Tornillería en acero común con tuerca. Todos los elementos en hierro deben estar recubiertos con pintura base anticorrosiva. El sistema constructivo de los conductos debe ser hermético. Donde el conducto horizontal cambie de dirección a sentido vertical ascendente y sea posible, se debe instalar una compuerta de cierre hermético que permita la inspección y limpieza del conducto. El volumen en CFM o PCM calculado para cada tramo de campana y salida general es de un máximo aprox. de 14.000 CFM.</t>
  </si>
  <si>
    <t xml:space="preserve">Arrancador o guardamotor para protección del motor del extractor, trifásico con capacidad de 5.0 HP con caja o cofre. Se hará con un contactor provisto al menos con  botones que accionan adecuadamente las funciones de arranque y parada del motor,  protegido contra sobrecorrientes por un relé térmico, el arrancador debe instalarse  próximo a la zona de la campana y debe ser de fácil acceso para operar el sistema cuando se requiera. </t>
  </si>
  <si>
    <t>Panel tipo fijo y/o modular para cuarto frio. Fabricado en lámina galvanizada CAL-28 y acabado en pintura electrostática, con aislamiento interno especial de poliuretano de alta densidad de 3" a 4" de espesor, de 35 Kg/M3, libre de CFC.</t>
  </si>
  <si>
    <t>Puerta tipo batiente para cuarto frío con dimensiones aproximadas de 0,90 ancho x 1,90 de altura, fabricada en acero inoxidable, con herrajes cromados para trabajo pesado y sistema de seguridad para abrir desde adentro. El marco de la puerta lleva en todo su contorno una resistencia con control de temperatura para evitar la congelación y condensación del mismo.</t>
  </si>
  <si>
    <t>Unidad Condesadora para cuarto de refrigeración o conservación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</si>
  <si>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Unidad Condesadora para cuarto de congelación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</si>
  <si>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Unidad evaporadora. Difusor con motor eléctrico, a ubicar dentro del cuarto frío. Fabricado en tubería de cobre, láminas de aluminio y cubierta en lámina galvanizada pintada electrostáticamente, válvula de expansión tipo termostático. Ventilación por medio de motores de 34 wattios y aspas en aluminio. Con resistencias para descongelación automática programada.</t>
  </si>
  <si>
    <t>Tablero de control o cofre fabricado en lámina de acero inoxidable en calibre 22 como mínimo, pintado electrostáticamente, con luces indicadoras de funcionamiento, contactor de bobina y relé térmico  para protección de la unidad congeladora o de conservación, contactor manejo de ventiladores, luces piloto para la indicación de trabajo o parada, interruptor de encendido y apagado del cuarto, control termostático digital, para las diferentes funciones del equipo y protector de fases.</t>
  </si>
  <si>
    <t xml:space="preserve">Termostato del cuarto de refrigeración o congelación para control de temperatura de trabajo entre  +2° C y  +4° C.   </t>
  </si>
  <si>
    <t>Termostato  del cuarto de congelación para control de temperatura de trabajo entre  -12° C y  -15° C.</t>
  </si>
  <si>
    <t>Cortina plástica en thermo film  traslapada para disminuir el intercambio de calor con el exterior cuando la puerta esté abierta. Dimensiones aproximadas de 1 ancho x 2 de altura</t>
  </si>
  <si>
    <t>Lámpara interna para cuarto frío,  hermética monofásica a 120 V que trabaje sin ser afectada por el frio, encendido y apagado automático con micro interruptor, se debe indicar el nivel de iluminancia garantizado por la luminaria.</t>
  </si>
  <si>
    <t xml:space="preserve">Mesón en acero inoxidable con dimensiones de 0,65 de ancho x 0,90 cms de altura, calibre 16 tipo 304-2B, salpicadero posterior de 9 a 10 cms de altura, tapa con refuerzos en la parte inferior en forma longitudinal o transversal en perfiles de acero común en forma de "U" soldados a la tapa con acabado satinado. Patas inoxidables de 1 5/8" con bases ajustables hasta 1" en acero inoxidable. Entrepaño en acero inoxidable calibre 20 donde las partes lo permitan, a una altura de 25 cms a 30 cms sobre el piso terminado revisando que permita la apertura fácil del taparegistro de agua. Esquineras en acero inoxidable calibre 18 para sujetar la tapa y las patas para conformar un conjunto sólido y estructurado. </t>
  </si>
  <si>
    <t>Poceta en acero inoxidable formando una sola pieza con el mesón en acero inoxidable el cual tiene dimensiones aproximadas de 0,65 de ancho x 0,90 cms de altura y con salpicadero posterior de 9 a 10 cms de altura, con fondo bordeado inclinado en forma de "V" invertida al centro para evitar estancamiento de agua; las dimensiones aproximadas de la poceta son: 0,60 x 0,40 x 0,30 profundidad. Incluye soldadura y pulimento en tapa.</t>
  </si>
  <si>
    <t>Lavamanos quirúrgico tipo pared con dimensiones aprox. de 0,60 x 0,60; en acero inoxidable calibre 18, salpicadero de 10 cms perfil frontal, rematado en curva de 180, con poceta con dimensiones aproximadas de 0,50 x 0,50 x 0,20 de profundidad. Piedeamigo para anclar a la pared.</t>
  </si>
  <si>
    <t xml:space="preserve">Mesón en acero inoxidable calibre 16 para el muro de servicio y recibo de losa sucia, con dimensiones aproximadas de 0,65 de ancho x 0,90 de altura, con pestaña en acero inoxidable para zona de ventana de paso de aprox. 0,40 cms de ancho con pie de amigo formando una sola pieza con el mesón . Tapa con refuerzos en la parte inferior, patas inoxidables de 1 5/8" con bases ajustables hasta 1" en acero inoxidable, entrepaño en acero inoxidable calibre 20 donde las partes lo permitan. Esquineras en acero inoxidable calibre 18. 
</t>
  </si>
  <si>
    <t>Sum. e inst. grifería lavaplatos 8"  (inc. silicona, teflón, canastilla desague, sifón en P, acoflex transporte y mano de obra)</t>
  </si>
  <si>
    <t xml:space="preserve">Sum. e inst. grifería industrial, ducha pre-lavado o pre-rinse  (incluye silicona, teflón, canastilla, desague, sifón en p, acoflex, transporte, mano de obra) </t>
  </si>
  <si>
    <t>Sum. e inst. llave terminal cromada tipo jardín, pesada, conexión manguera.</t>
  </si>
  <si>
    <t>25.7.7</t>
  </si>
  <si>
    <t>25.7.8</t>
  </si>
  <si>
    <t>25.7.9</t>
  </si>
  <si>
    <t>25.7.10</t>
  </si>
  <si>
    <t>25.7.11</t>
  </si>
  <si>
    <t>25.7.12</t>
  </si>
  <si>
    <t>25.7.13</t>
  </si>
  <si>
    <t>25.7.14</t>
  </si>
  <si>
    <t>25.7.15</t>
  </si>
  <si>
    <t>25.7.16</t>
  </si>
  <si>
    <t>25.7.17</t>
  </si>
  <si>
    <t>25.7.18</t>
  </si>
  <si>
    <t>25.7.19</t>
  </si>
  <si>
    <t>25.7.20</t>
  </si>
  <si>
    <t>25.7.21</t>
  </si>
  <si>
    <t>25.7.22</t>
  </si>
  <si>
    <t>TRANSPORTES</t>
  </si>
  <si>
    <t>26.1</t>
  </si>
  <si>
    <t>M3/KM</t>
  </si>
  <si>
    <t>TRANSPORTE PARA DISTANCIAS SUPERIORES A 30 KM DEL CENTRO URBANO</t>
  </si>
  <si>
    <t>Suministro e instalacion de angeo mosquitero con marco desmontable, esquineros, empaque y silicona</t>
  </si>
  <si>
    <t>Ventana guillotina en acrilico de 60 x 60</t>
  </si>
  <si>
    <t>Rejilla de polipropileno resistente a deterioro ambiental, agentes quimicos, sales, solventes, acidos, alcoholes, detergentes, aceites al agua, impermeable y no absorbente de humedad, resitente a ataques de microorganismos y resistente a temperaturas de -4ºC hasta 85ºC, ancho 30 cm</t>
  </si>
  <si>
    <t>Rejilla de desbaste en acero inoxidable 304, ancho 0,30 m</t>
  </si>
  <si>
    <t>TRANSPORTE CAMINO DESTAPADO - TROCHA</t>
  </si>
  <si>
    <t>Ton/Km</t>
  </si>
  <si>
    <t>TRANSPORTE A LOMO DE MULA CARGA DE 100 Kg</t>
  </si>
  <si>
    <t>Km</t>
  </si>
  <si>
    <t>7.9.77</t>
  </si>
  <si>
    <t>REGULADOR CONEXO PARA GAS NATURAL</t>
  </si>
  <si>
    <t>TUBERIA Y ACCESORIOS RED CONTRAINCENDIO</t>
  </si>
  <si>
    <t>SUMINISTRO E INSTALACION DE TUBERIA ACERO AL CARBON SCH 40 1" ROSCADA</t>
  </si>
  <si>
    <t>SUMINISTRO E INSTALACION DE TUBERIA ACERO AL CARBON C/C SCH 10 1 1/4" RANURADA</t>
  </si>
  <si>
    <t>SUMINISTRO E INSTALACION DE TUBERIA ACERO AL CARBON C/C SCH 10 1 1/2" RANURADA</t>
  </si>
  <si>
    <t>SUMINISTRO E INSTALACION DE TUBERIA ACERO AL CARBON C/C SCH 10 2" RANURADA</t>
  </si>
  <si>
    <t>SUMINISTRO E INSTALACION DE TUBERIA ACERO AL CARBON C/C SCH 10 3" RANURADA</t>
  </si>
  <si>
    <t>SUMINISTRO E INSTALACION DE TUBERIA ACERO AL CARBON C/C SCH 10 2 1/2" RANURADA</t>
  </si>
  <si>
    <t>SUMINISTRO E INSTALACION DE TUBERIA ACERO AL CARBON C/C SCH 10 4" RANURADA</t>
  </si>
  <si>
    <t>SUMINISTRO E INSTALACION DE TUBERIA PVC C 900 4"</t>
  </si>
  <si>
    <t>SUMINISTRO E INSTALACION DE ACCESORIOS TUBERIA ACERO NEGRO 1"</t>
  </si>
  <si>
    <t>SUMINISTRO E INSTALACION DE ACCESORIOS TUBERIA ACERO NEGRO 1 1/4"</t>
  </si>
  <si>
    <t>7.12.11</t>
  </si>
  <si>
    <t>SUMINISTRO E INSTALACION DE ACCESORIOS TUBERIA ACERO NEGRO 1 1/2"</t>
  </si>
  <si>
    <t>7.12.12</t>
  </si>
  <si>
    <t>SUMINISTRO E INSTALACION DE ACCESORIOS TUBERIA ACERO NEGRO 2"</t>
  </si>
  <si>
    <t>7.12.13</t>
  </si>
  <si>
    <t>SUMINISTRO E INSTALACION DE ACCESORIOS TUBERIA ACERO NEGRO 2 1/2"</t>
  </si>
  <si>
    <t>7.12.14</t>
  </si>
  <si>
    <t>SUMINISTRO E INSTALACION DE ACCESORIOS TUBERIA ACERO NEGRO 3"</t>
  </si>
  <si>
    <t>7.12.15</t>
  </si>
  <si>
    <t>SUMINISTRO E INSTALACION DE ACCESORIOS TUBERIA ACERO NEGRO 4"</t>
  </si>
  <si>
    <t>7.12.16</t>
  </si>
  <si>
    <t>SUMINISTRO E INSTALACION DE ACOPLAMIENTO COUPLING RIGIDO Ø 2"</t>
  </si>
  <si>
    <t>7.12.17</t>
  </si>
  <si>
    <t>SUMINISTRO E INSTALACION DE ACOPLAMIENTO COUPLING RIGIDO Ø 2 1/2"</t>
  </si>
  <si>
    <t>7.12.18</t>
  </si>
  <si>
    <t>SUMINISTRO E INSTALACION DE ACOPLAMIENTO COUPLING RIGIDO Ø 3"</t>
  </si>
  <si>
    <t>7.12.19</t>
  </si>
  <si>
    <t>SUMINISTRO E INSTALACION DE ACOPLAMIENTO COUPLING RIGIDO Ø 4"</t>
  </si>
  <si>
    <t>7.12.20</t>
  </si>
  <si>
    <t>SUMINISTRO E INSTALACION DE ACCESORIO PARA TUBERIA PVC C900 4"</t>
  </si>
  <si>
    <t>7.12.21</t>
  </si>
  <si>
    <t>SUMINISTRO E INSTALACIÓN DE ACOPLAMIENTO COUPLING RIGIDO Ø 1¼"</t>
  </si>
  <si>
    <t>7.12.22</t>
  </si>
  <si>
    <t>SUMINISTRO E INSTALACIÓN DE ACOPLAMIENTO COUPLING RIGIDO Ø 1½"</t>
  </si>
  <si>
    <t>7.12.23</t>
  </si>
  <si>
    <t>TUBERIA PVC-P RDE 21 1" AGUA FRIA RED DE SUMINISTRO, INCLUYE INSTALACION Y ACCESORIOS</t>
  </si>
  <si>
    <t>7.13</t>
  </si>
  <si>
    <t>VALVULAS Y ADITAMENTOS RED CONTRAINCENDIO</t>
  </si>
  <si>
    <t>7.13.1</t>
  </si>
  <si>
    <t>SUMINISTRO E INSTALACION DE ROCIADOR PENDIENTE RESPUESTA RAPIDA 1/2"</t>
  </si>
  <si>
    <t>7.13.2</t>
  </si>
  <si>
    <t>PUNTO ROCIADOR 1/2"</t>
  </si>
  <si>
    <t>7.13.3</t>
  </si>
  <si>
    <t>SUMINISTRO E INSTALACION GABINETE CONTRA INCENDIO TIPO III</t>
  </si>
  <si>
    <t>7.13.4</t>
  </si>
  <si>
    <t>SUMINISTRO E INSTALACION ESTACION DE CONTROL PRUEBA Y DRENAJE 4"</t>
  </si>
  <si>
    <t>7.13.5</t>
  </si>
  <si>
    <t>SUMINISTRO E INSTALACION SIAMESA EN BRONCE 4" X 2 1/2" X 2 1/2"</t>
  </si>
  <si>
    <t>7.13.6</t>
  </si>
  <si>
    <t>SUMINISTRO E INSTALACION CABEZAL DE PRUEBAS 4 X 2 1/2" (2)</t>
  </si>
  <si>
    <t>7.13.7</t>
  </si>
  <si>
    <t>SUMINISTRO E INSTALACIÓN ESTACION DE CONTROL PRUEBA Y DRENAJE 2"</t>
  </si>
  <si>
    <t>7.13.8</t>
  </si>
  <si>
    <t>SUMINISTRO E INSTALACIÓN ESTACION DE CONTROL PRUEBA Y DRENAJE 3"</t>
  </si>
  <si>
    <t>7.13.9</t>
  </si>
  <si>
    <t>SUMINISTRO E INSTALACIÓN VÁLVULA TOMA Y DESCARGA DE AIRE Ø UL/FM</t>
  </si>
  <si>
    <t>7.13.10</t>
  </si>
  <si>
    <t>SUMINISTRO E INSTALACIÓN SOPORTE ANTISISMICO LONGITUDINAL /  TRANSVERSAL 2½"</t>
  </si>
  <si>
    <t>7.13.11</t>
  </si>
  <si>
    <t>SUMINISTRO E INSTALACIÓN SOPORTE ANTISISMICO LONGITUDINAL /  TRANSVERSAL 3"</t>
  </si>
  <si>
    <t>7.13.12</t>
  </si>
  <si>
    <t>SUMINISTRO E INSTALACIÓN SOPORTE ANTISISMICO LONGITUDINAL /  TRANSVERSAL 4"</t>
  </si>
  <si>
    <t>7.13.13</t>
  </si>
  <si>
    <t>SUMINISTRO E INSTALACIÓN SOPORTE ANTISISMICO 4 vías 3"</t>
  </si>
  <si>
    <t>7.13.14</t>
  </si>
  <si>
    <t>SUMINISTRO E INSTALACIÓN SOPORTE ANTISISMICO 4 vías 4"</t>
  </si>
  <si>
    <t>7.11.6</t>
  </si>
  <si>
    <t xml:space="preserve">SUMINISTRO E INSTALACION DE COMPUERTA DE ACCESO ABATIBLE 80 X 80 CM, LAMINA ALFAJOR E=1/8". INCLUYE MARCO, ESTRUCTURA, REFUERZOS ACCESORIOS, PROTECCION ANTICORROSIVA Y PINTURA PARA EXTERIORES   </t>
  </si>
  <si>
    <t>8.7.18</t>
  </si>
  <si>
    <t xml:space="preserve">CAJA DE INSPECCION PARA ELECTRODO DE PUESTA A TIERRA 30 X 30. INCLUYE MARCO Y TAPA </t>
  </si>
  <si>
    <t>AFINADO CUBIERTAS PLANAS MORTERO 1:3 IMPERMEABILIZADO. INCLUYE PENDIENTADO Y REMATES</t>
  </si>
  <si>
    <t>IMPERMEABILIZACION EXTERIOR ESTRUCTURAS DE CONCRETO ENTERRADAS IGOL DENSO 2 MANOS</t>
  </si>
  <si>
    <t>IMPERMEABILIZACION CUBIERTA DE CONCRETO, SISTEMA 3 CAPAS, MANTOS ASFALTICOS MODIFICADOS CON REFUERZOS EN FIBRA DE VIDRIO E=3MM. ACABADO FINAL FOIL DE ALUMINIO, NO TRANSITABLE. INCLUYE REMATES 15 CM POR ENCIMA DEL NIVEL DE LA CUBIERTA Y CAJILLAS PARA INSTALACION DE TRAGANTES</t>
  </si>
  <si>
    <t>11.1.6</t>
  </si>
  <si>
    <t>11.1.7</t>
  </si>
  <si>
    <t>IMPERMEABILIZACION INTERIOR PARA TANQUES DE CONCRETO MEMBRANA PVC SIKAPLAN 12 NTR O EQUIVALENTE. INCLUYE REMATES</t>
  </si>
  <si>
    <t>11.2.22</t>
  </si>
  <si>
    <t>SUMINISTRO E INSTALACION DE CANAL LAMINA GALVANIZADA  Ds = 50 cm - CAL 20. INCLUYE SOPORTES, SOSCOS, REFUERZOS Y GARGOLAS DE REBOSE</t>
  </si>
  <si>
    <t>SUMINISTRO E INSTALACION DE CANAL LAMINA GALVANIZADA  Ds = 80 cm - CAL 20. INCLUYE SOPORTES, SOSCOS, REFUERZOS Y GARGOLAS DE REBOSE</t>
  </si>
  <si>
    <t>SUMINISTRO E INSTALACION DE CANAL LAMINA GALVANIZADA  Ds = 100 cm - CAL 20. INCLUYE SOPORTES, SOSCOS, REFUERZOS Y GARGOLAS DE REBOSE</t>
  </si>
  <si>
    <t>TRAGANTES Ø 3"</t>
  </si>
  <si>
    <t>SUMINISTRO E INSTALACION DE CANAL LAMINA GALVANIZADA  Ds = 75 cm - CAL 20. INCLUYE SOPORTES, SOSCOS, REFUERZOS Y GARGOLAS DE REBOSE</t>
  </si>
  <si>
    <t>11.3.15</t>
  </si>
  <si>
    <t>12.2.15</t>
  </si>
  <si>
    <t>BARANDA METALICA CORREDORES DE CIRCULACION, TUBO CIRCULAR EN ACERO GALVANIZADO DE 2" INCLINADO HACIA EL INTERIOR ANCLADA A BORDILLO DE CONCRETO CON PLATINAS DE 0,17 CM X 0,20 CM DE ACERO DE 1/4" Y CHAZO DE ANCLAJE DE 3/8" X 3" CON PLATINAS DE HIERRO LATERALES DE 3/8" X 2" Y PLATINAS INTERNAS DE 1/4" X 1 1/2"  TUBO INTERNO EN ACERO DE 1 1/2" DOS MANOS DE ANTICORROSIVO Y ACABADO EN PINTURA ESMALTE</t>
  </si>
  <si>
    <t>12.2.16</t>
  </si>
  <si>
    <t>PASAMANOS METALICO TUBO ESTRUCTURAL 1 1/2" 2.5 MM. INCLUYE ANCLAJES Y ACCESORIOS</t>
  </si>
  <si>
    <t>SUMINISTRO E INSTALACIÓN DE LUMINARIA DE EMERGENCIA 2X1,6W 100-240 V, 6500 K, IRC 70, FLUJO LUMINOSO 125 O MÁS. INCLUYE CONECTORES DE RESORTE, CINTA , ACCESORIOS DE FIJACIÓN Y SOPORTE. MATERIAL CERTIFICADO, GARANTIZADO E INSTALADO SEGÚN REGLAMENTACIÓN NTC 2050.</t>
  </si>
  <si>
    <t>SUMINISTRO E INSTALACIÓN DE LUMINARIA HERMÉTICA 2X18 W SOBREPONER, 100-240 V, IRC 80, FLUJO LUMINOSO 3600, VIDA ÚTIL MAYOR A 30,000 HORAS, 6500 K. INCLUYE CONECTORES DE RESORTE, CINTA , ACCESORIOS DE FIJACIÓN Y SOPORTE. MATERIAL CERTIFICADO, GARANTIZADO E INSTALADO SEGÚN REGLAMENTACIÓN NTC 2050.</t>
  </si>
  <si>
    <t>SUMINISTRO E INSTALACIÓN DE LUMINARIA PANEL LED REDONDO 8" 18W SOBREPONER, 100-240 V, FLUJO LUMINOSO MAYOR A 1050 LM, IRC 70, VIDA ÚTIL MAYOR 20,000 H. INCLUYE CONECTORES DE RESORTE, CINTA , ACCESORIOS DE FIJACIÓN Y SOPORTE. MATERIAL CERTIFICADO, GARANTIZADO E INSTALADO SEGÚN REGLAMENTACIÓN NTC 2050.</t>
  </si>
  <si>
    <t>SUMINISTRO E INSTALACIÓN DE LUMINARIA PANEL LED REDONDO 4" 12W, 6500 K, 100-240 V, FLUJO LUMINOSO MAYOR A 600 LM, IRC 70, VIDA ÚTIL MAYOR A 20,000 H. INCLUYE CONECTORES DE RESORTE, CINTA , ACCESORIOS DE FIJACIÓN Y SOPORTE. MATERIAL CERTIFICADO, GARANTIZADO E INSTALADO SEGÚN REGLAMENTACIÓN NTC 2050.</t>
  </si>
  <si>
    <t>SUMINISTRO E INSTALACIÓN DE LUMINARIA LINEAL LED DE 31W, 6500 K, 100-240 V, FLUJO LUMINOSO MAYOR A 3200 LM, IRC 80, VIDA ÚTIL MAYOR A 10,000 H. INCLUYE CONECTORES DE RESORTE, CINTA , ACCESORIOS DE FIJACIÓN Y SOPORTE. MATERIAL CERTIFICADO, GARANTIZADO E INSTALADO SEGÚN REGLAMENTACIÓN NTC 2050.</t>
  </si>
  <si>
    <t>SUMINISTRO E INSTALACIÓN DE REFLECTOR LED  DE 200 W, 6500 K, 100-240 V, IP 67, FLUJO LUMINOSO MAYOR A 2000 LM, IRC 80, VIDA ÚTIL MAYOR A 10,000 H. INCLUYE CONECTORES DE RESORTE, CINTA , ACCESORIOS DE FIJACIÓN Y SOPORTE. MATERIAL CERTIFICADO, GARANTIZADO E INSTALADO SEGÚN REGLAMENTACIÓN NTC 2050.</t>
  </si>
  <si>
    <t>SUMINISTRO E INSTALACIÓN DE LUMINARIA A PRUEBA DE EXPLOSIÓN. 100-240 V, IRC 80, FLUJO LUMINOSO 3600 LM, VIDA ÚTIL MAYOR A 30,000 HORAS, 6500 K. INCLUYE CONECTORES DE RESORTE, CINTA , ACCESORIOS DE FIJACIÓN Y SOPORTE. MATERIAL CERTIFICADO, GARANTIZADO E INSTALADO SEGÚN REGLAMENTACIÓN NTC 2050.</t>
  </si>
  <si>
    <t>SUMINISTRO E INSTALACIÓN DE LUMINARIA REFLECTOR LED 100W, 6500 K, 100-240 V, FLUJO LUMINOSO MAYOR A 8000 LM, IRC 70, VIDA ÚTIL MAYOR A 20,000 H. INCLUYE CONECTORES DE RESORTE, CINTA , ACCESORIOS DE FIJACIÓN Y SOPORTE. MATERIAL CERTIFICADO, GARANTIZADO E INSTALADO SEGÚN REGLAMENTACIÓN NTC 2050.</t>
  </si>
  <si>
    <t>SUMINISTRO E INSTALACIÓN DE LUMINARIA A PRUEBA DE EXPLOSIÓN, 2X1,6W 100-240 V, 6500 K, IRC 70, FLUJO LUMINOSO 125 O MÁS. INCLUYE CONECTORES DE RESORTE, CINTA, ACCESORIOS DE FIJACIÓN Y SOPORTE. MATERIAL CERTIFICADO, GARANTIZADO E INSTALADO SEGÚN REGLAMENTACIÓN NTC 2050.</t>
  </si>
  <si>
    <t>SUMINISTRO E INSTALACIÓN DE LUMINARIA AVISO DE SALIDA A PRUEBA DE EXPLOSIÓN, 6 VA 120-277 V, 6500 K, IRC 70. INCLUYE CONECTORES DE RESORTE, CINTA, ACCESORIOS DE FIJACIÓN Y SOPORTE. MATERIAL CERTIFICADO, GARANTIZADO E INSTALADO SEGÚN REGLAMENTACIÓN NTC 2050.</t>
  </si>
  <si>
    <t>SUMINISTRO E INSTALACIÓN DE LUMINARIA AVISO DE SALIDA, 1.6 VA 120-277 V, 6500 K, IRC 70. INCLUYE CONECTORES DE RESORTE, CINTA, ACCESORIOS DE FIJACIÓN Y SOPORTE. MATERIAL CERTIFICADO, GARANTIZADO E INSTALADO SEGÚN REGLAMENTACIÓN NTC 2050.</t>
  </si>
  <si>
    <t>SUMINISTRO E INSTALACIÓN DE LUMINARIA BALA LED DE PISO 3W, 100-240 V, 6500 K, IRC 70. INCLUYE CONECTORES DE RESORTE, CINTA, ACCESORIOS DE FIJACIÓN Y SOPORTE. MATERIAL CERTIFICADO, GARANTIZADO E INSTALADO SEGÚN REGLAMENTACIÓN NTC 2050.</t>
  </si>
  <si>
    <t>SUMINISTRO E INSTALACIÓN DE LUMINARIA TIPO AP LED 60-80 W, 100-240 W, 100-240 V, 6500 K, IRC 80. INCLUYE CONECTORES DE RESORTE, CINTA, ACCESORIOS DE FIJACIÓN Y SOPORTE. MATERIAL CERTIFICADO, GARANTIZADO E INSTALADO SEGÚN REGLAMENTACIÓN NTC 2050.</t>
  </si>
  <si>
    <t>SUMINISTRO E INSTALACIÓN DE LUMINARIA APLIQUE LED TIPO TORTUGA, 12 W, 100-240 V, 6500 K, IRC 70. INCLUYE CONECTORES DE RESORTE, CINTA, ACCESORIOS DE FIJACIÓN Y SOPORTE. MATERIAL CERTIFICADO, GARANTIZADO E INSTALADO SEGÚN REGLAMENTACIÓN NTC 2050.</t>
  </si>
  <si>
    <t>SUMINISTRO E INSTALACIÓN DE LUMINARIA BALA LED DE PISO 5W, 100-240 V, 6500 K, IRC 70. INCLUYE CONECTORES DE RESORTE, CINTA, ACCESORIOS DE FIJACIÓN Y SOPORTE. MATERIAL CERTIFICADO, GARANTIZADO E INSTALADO SEGÚN REGLAMENTACIÓN NTC 2050.</t>
  </si>
  <si>
    <t>SUMINISTRO E INSTALACION DE TANQUE PLASTICO 2000 LTS. INC. VALVULA DE FLOTADOR Y ACCESORIOS</t>
  </si>
  <si>
    <t>19.3.10</t>
  </si>
  <si>
    <t>SUMINISTRO E INSTALACION DE VIDRIO DE SEGURIDAD LAMINADO 3+3</t>
  </si>
  <si>
    <t xml:space="preserve">Campana extractora, construida en acero inoxidable calibre 20 tipo 430, de igual manera los filtros tipo laberinto, canales de refuerzo, de recolección de grasas y su estructura, deben ser del mismo material. </t>
  </si>
  <si>
    <t>25.7.23</t>
  </si>
  <si>
    <t>25.7.24</t>
  </si>
  <si>
    <t>25.7.25</t>
  </si>
  <si>
    <t>26.2</t>
  </si>
  <si>
    <t>26.3</t>
  </si>
  <si>
    <t>26.4</t>
  </si>
  <si>
    <t>DISPOSICION FINAL DE ESCOMBROS</t>
  </si>
  <si>
    <t>18.4.11</t>
  </si>
  <si>
    <t>18.2.7</t>
  </si>
  <si>
    <t xml:space="preserve">RECUBRIMIENTO PINTURA INTUMESCENTE </t>
  </si>
  <si>
    <t>8.1.26</t>
  </si>
  <si>
    <t>8.1.27</t>
  </si>
  <si>
    <t>16.3.7</t>
  </si>
  <si>
    <t>MUROS GAVIONES EN MALLA DE TRIPLE TORSIÓN DE ALAMBRE GALVANIZADO, CALIBRE BWG 12 CON HUECOS DE 10 X 10 CMS. -  (INC. PIEDRA MEDIA ZONGA Y AMARRES)</t>
  </si>
  <si>
    <t>FILTRO DRENANTE DETRÁS DE MURO CON GEOTEXTIL HASTA H=1,8 M</t>
  </si>
  <si>
    <t>CUNETA EN CONCRETO de 3,000 PSI 30*30 e=10 cm</t>
  </si>
  <si>
    <t>SUMINISTRO E INSTALACION DUCTO ELECTRICO TIPO PESADO PVC 3". INCLUYE SOLDADURA</t>
  </si>
  <si>
    <t>SUMINISTRO E INSTALACION DUCTO ELECTRICO TIPO PESADO PVC 4". INCLUYE SOLDADURA</t>
  </si>
  <si>
    <t>SUMINISTRO E INSTALACION DUCTO ELECTRICO TIPO PESADO PVC 6". INCLUYE SOLDADURA</t>
  </si>
  <si>
    <t>ALFAJIAS EN CONCRETO 0,15 M INC. GOTERO</t>
  </si>
  <si>
    <t>ALFAJIAS EN CONCRETO 0,30 M INC. GOTERO</t>
  </si>
  <si>
    <t>ESCALERA DE GATO, TUBERIA EN ACERO INOXIDABLE 1 1/2"</t>
  </si>
  <si>
    <t>FLOTADOR MECANICO 1 1/2"</t>
  </si>
  <si>
    <t xml:space="preserve">LOSA DE FONDO EN CONCRETO BAJA PERMEABILIDAD PARA TANQUE E: 0.20 F'c 21 MPA </t>
  </si>
  <si>
    <t>LOSA SUPERIOR CONCRETO DE BAJA PERMEABILIDAD PARA TANQUES E: 0.20 F'c 21 MPA</t>
  </si>
  <si>
    <t>SALIDA + TOMACORRIENTE DOBLE (GFCI) PARA BAÑOS, LABORATORIOS Y COCINAS - INCLUYE PROTECCION PARA EXTERIORES</t>
  </si>
  <si>
    <t>SALIDA ELECTRICA PVC 120 V. INCLUYE CAJA 5800, TUBERIA DE 1/2", CABLEADO LSZH Y ACCESORIOS</t>
  </si>
  <si>
    <t>SALIDA ELECTRICA EMT 120 V. INCLUYE CAJA 5800, TUBERIA DE 1/2", CABLEADO LSZH Y ACCESORIOS</t>
  </si>
  <si>
    <t>BANDEJA PORTACABLES TIPO ESCALERA 30 X 8 PORTA CABLE CON SOPORTERIA, FIJACIONES Y ACCESORIOS</t>
  </si>
  <si>
    <t>BANDEJA PORTACABLES TIPO DUCTO CERRADO, EN PINTURA ELECTROSTATICA 10 x 4 CON DIVISION INCLUYE ACCESORIOS CON PINTURA ELECTROSTATICA CON DIVISION INCLUYE TAPA, SOPORTERIA, FIJACIONES Y ACCESORIOS</t>
  </si>
  <si>
    <t>DUCTO CANALETA PLASTICA 10 x 4 CON TAPA REMOVIBLE CON DIVISION INCLUYE FIJACIONES,  ANCLAJE Y ACCESORIOS</t>
  </si>
  <si>
    <t>TUBERIA PVC 1/2" EMBEBIDA. INC. ACCESORIOS</t>
  </si>
  <si>
    <t>TUBERIA PVC 3/4" EMBEBIDA. INC. ACCESORIOS</t>
  </si>
  <si>
    <t>TUBERIA PVC 1" EMBEBIDA. INC. ACCESORIOS</t>
  </si>
  <si>
    <t>TUBERIA PVC 1 1/4" EMBEBIDA. INC. ACCESORIOS</t>
  </si>
  <si>
    <t>TUBERIA PVC 1 1/2"  EMBEBIDA. INC. ACCESORIOS</t>
  </si>
  <si>
    <t>TUBERIA PVC 2" EMBEBIDA. INC. ACCESORIOS</t>
  </si>
  <si>
    <t>TUBERIA EMT 1/2" - SUSPENDIDA INCLUYE ACCESORIOS Y FIJACIONES</t>
  </si>
  <si>
    <t>TUBERIA EMT 3/4" - SUSPENDIDA INCLUYE ACCESORIOS Y FIJACIONES</t>
  </si>
  <si>
    <t>TUBERIA EMT 1" - SUSPENDIDA INCLUYE ACCESORIOS Y FIJACIONES</t>
  </si>
  <si>
    <t>TUBERIA EMT 1 1/2" - SUSPENDIDA INCLUYE ACCESORIOS Y FIJACIONES</t>
  </si>
  <si>
    <t>TUBERIA EMT 2" - SUSPENDIDA INCLUYE ACCESORIOS Y FIJACIONES</t>
  </si>
  <si>
    <t>TUBERIA EMT 2 1/2" - SUSPENDIDA INCLUYE ACCESORIOS Y FIJACIONES</t>
  </si>
  <si>
    <t>CABLE UTP CAT 6 TENDIDO Y CERTIFICADO. INCLUYE TERMINALES RJ45 Y MARCACION</t>
  </si>
  <si>
    <t>SUMINISTRO E INSTALACION DE CABLE DE COBRE DESNUDO 2/0 PARA MALLA PUESTA A TIERRA</t>
  </si>
  <si>
    <t>TENDIDO CANALIZACION ELECTRICA SUBTERRANEA TUBERIA PVC TIPO DUCTO ELECTRICO DB 1 x 2"  PVC</t>
  </si>
  <si>
    <t>TENDIDO CANALIZACION ELECTRICA SUBTERRANEA TUBERIA PVC TIPO DUCTO ELECTRICO DB 2 x 2"  PVC</t>
  </si>
  <si>
    <t>TENDIDO CANALIZACION ELECTRICA SUBTERRANEA TUBERIA PVC TIPO DUCTO ELECTRICO DB 2 x 3"  PVC</t>
  </si>
  <si>
    <t>TENDIDO CANALIZACION ELECTRICA SUBTERRANEA TUBERIA PVC TIPO DUCTO ELECTRICO DB 2 x 4"  PVC</t>
  </si>
  <si>
    <t>TENDIDO CANALIZACION ELECTRICA SUBTERRANEA TUBERIA PVC TIPO DUCTO ELECTRICO DB 4 x 4"  PVC</t>
  </si>
  <si>
    <t xml:space="preserve">CAJA DE INSPECCION EN MAMPOSTERIA TIPO CS274 CODENSA CON MARCO Y TAPA 71.5X71.5 </t>
  </si>
  <si>
    <t>CAJA DE INSPECCION EN MAMPOSTERIA TIPO CS275 CODENSA CON MARCO Y TAPA 130.5X80.5</t>
  </si>
  <si>
    <t xml:space="preserve">CAJA DE INSPECCION EN MAMPOSTERIA TIPO CS276 CODENSA CON MARCO Y TAPA 161X130.5 </t>
  </si>
  <si>
    <t>SUMINISTRO E INSTALACION DE SUBESTACION ELECTRICA EN POSTE 30 KVA. INCLUYE SOPORTES, ACCESORIOS Y PROTECCIONES. NORMAS SEGÚN OPERADOR DE RED LOCAL. CERTIFICACION RETIE</t>
  </si>
  <si>
    <t>SUMINISTRO E INSTALACION DE SUBESTACION ELECTRICA EN POSTE 45 KVA. INCLUYE SOPORTES, ACCESORIOS Y PROTECCIONES. NORMAS SEGÚN OPERADOR DE RED LOCAL. CERTIFICACION RETIE</t>
  </si>
  <si>
    <t>SUMINISTRO E INSTALACION DE SUBESTACION ELECTRICA EN POSTE 75 KVA. INCLUYE SOPORTES, ACCESORIOS Y PROTECCIONES. NORMAS SEGÚN OPERADOR DE RED LOCAL. CERTIFICACION RETIE</t>
  </si>
  <si>
    <t>SUMINISTRO E INSTALACION DE SUBESTACION ELECTRICA 112,5 KVA. INCLUYE CELDA DE ENTRADA Y SALIDA M.T., CELDA DE PROTECCION DEL TRANSFORMADOR, CELDA DEL TRANSFORMADOR, CELDA DE MEDIDA BT, EQUIPOS ACCESORIOS Y CONEXIONES. NORMAS SEGÚN OPERADOR DE RED LOCAL. CERTIFICACION RETIE</t>
  </si>
  <si>
    <t>SUMINISTRO E INSTALACION DE SUBESTACION ELECTRICA 150 KVA. INCLUYE CELDA DE ENTRADA Y SALIDA M.T., CELDA DE PROTECCION DEL TRANSFORMADOR, CELDA DEL TRANSFORMADOR, CELDA DE MEDIDA BT, EQUIPOS ACCESORIOS Y CONEXIONES. NORMAS SEGÚN OPERADOR DE RED LOCAL. CERTIFICACION RETIE</t>
  </si>
  <si>
    <t>SUMINISTRO E INSTALACION DE SUBESTACION ELECTRICA 225 KVA. INCLUYE CELDA DE ENTRADA Y SALIDA M.T., CELDA DE PROTECCION DEL TRANSFORMADOR, CELDA DEL TRANSFORMADOR, CELDA DE MEDIDA BT, EQUIPOS ACCESORIOS Y CONEXIONES. NORMAS SEGÚN OPERADOR DE RED LOCAL. CERTIFICACION RETIE</t>
  </si>
  <si>
    <t>CELDA TRIPLEX ENTRADA Y SALIDA 15 KV. NORMA CTS506-2. INC. FUSIBLES DE PROTECCION. CERTIFICACION RETIE</t>
  </si>
  <si>
    <t>BOTON TIMBRE ABITARE LUZ PILOTO 1905-LP3033</t>
  </si>
  <si>
    <t>CONMUTABLE Senc. Blc.DEKO L/NEX DK-2B+DKT2B</t>
  </si>
  <si>
    <t>CONMUTABLE Senc. Clas.C L/NEX LX-020C</t>
  </si>
  <si>
    <t>CONMUTABLE Senc. Pil.Clas. L/NEXLX-020CL</t>
  </si>
  <si>
    <t>BALDOSIN GRANITO BH-5 DE 33x33 MORTERO 1:4 - (INCLUYE JUNTA DE DILATACION, DESTRONQUE, PULIDA Y BRILLADA)</t>
  </si>
  <si>
    <t>BALDOSIN GRANITO L-1 DE 33x33 MORTERO 1:4 - (INCLUYE JUNTA DE DILATACION, DESTRONQUE, PULIDA Y BRILLADA)</t>
  </si>
  <si>
    <t>BALDOSIN GRANITO P-5 DE 33x33 MORTERO 1:4 - (INCLUYE JUNTA DE DILATACION, DESTRONQUE, PULIDA Y BRILLADA)</t>
  </si>
  <si>
    <t>PULIDA Y BRILLO GRANITO, INCLUYE TRATAMIENTO DE RESANES Y JUNTAS</t>
  </si>
  <si>
    <t>SUMINISTRO E INSTALACION PISO VINILO, TRAFICO COMERCIAL 33X33/50X50 E=2 MM. INC. PREPARACION DE SUPERFICIE CON MASTICO RESANADOR Y ADHESIVO</t>
  </si>
  <si>
    <t>SUMINISTRO E INSTALACION PISO VINILO, TRAFICO COMERCIAL 33X33/50X50 E=3 MM. INC. PREPARACION DE SUPERFICIE CON MASTICO RESANADOR Y ADHESIVO</t>
  </si>
  <si>
    <t>SUMINISTRO E INSTALACION DE BALDOSA CERAMICA ANTIDESLIZANTE EN DUROPISO 30X30.</t>
  </si>
  <si>
    <t>SUMINISTRO E INSTALACION DE CUBIERTA EN PANEL METALICO GALVANIZADO PREPINTADO CAL. 26 TIPO SANDWICH, INYECTADO EN LINEA CONTINUA CON POLIURETANO EXPANDIDO DE ALTA DENSIDAD 38 KG/M3 E=30 A 50 MM INCLUYE TAPAS DE BORDE DE CUBIERTA Y LOS ACCESORIOS NECESARIOS PARA SU CORRECTA INSTALACION Y FUNCIONAMIENTO.</t>
  </si>
  <si>
    <t>SUMINISTRO E INSTALACION DE CUBIERTA EN PANEL METALICO GALVANIZADO PREPINTADO CAL. 26 TIPO SANDWICH, CON AISLANTE EN FIBRA DE VIDRIO E=30 A 50 MM INCLUYE TAPAS DE BORDE DE CUBIERTA Y LOS ACCESORIOS NECESARIOS PARA SU CORRECTA INSTALACION Y FUNCIONAMIENTO.</t>
  </si>
  <si>
    <t>SUMINISTRO E INSTALACION DE ESTRUCTURA METALICA PARA CUBIERTAS. NORMA NSR10 TITULO F. PERFILERIA ASTM A572 GR50 Y ASTM A37. SOLDADURA E70XX. INC CERCHAS, CORREAS, TENSORES, ANCLAJES Y ACCESORIOS, LIMPIEZA SSPC-SP3, PINTURA ANTICORROSIVA 3 MILS Y ACABADO ESMALTE ALQUIDICO 3 MILS</t>
  </si>
  <si>
    <t>SUMINISTRO E INSTALACION CUBIERTA METALICA EN LAMINA GALVANIZADA PREPINTADA TIPO TERMOACUSTICA TRAPEZOIDAL CAL 26. INCLUYE ELEMENTOS DE FIJACIÓN</t>
  </si>
  <si>
    <t>SUMINISTRO E INSTALACION DE VENTANERIA DE ALUMINIO, TIPO CORREDIZA, PERFIL EXTRUIDO, ACABADO ANODIZADO, VIDRIO DE SEGURIDAD, NORMA NSR10 K.4.2 Y K.4.3. INCLUYE EMPAQUES, SELLOS, ANCLAJES Y ACCESORIOS</t>
  </si>
  <si>
    <t>SUMINISTRO E INSTALACION DE VENTANERIA DE ALUMINIO, TIPO BATIENTE, PERFIL EXTRUIDO, ACABADO ANODIZADO, VIDRIO DE SEGURIDAD, NORMA NSR10 K.4.2 Y K.4.3. INCLUYE EMPAQUES, SELLOS, ANCLAJES Y ACCESORIOS</t>
  </si>
  <si>
    <t>SUMINISTRO E INSTALACION DE VENTANERIA DE ALUMINIO, TIPO FIJO, PERFIL EXTRUIDO, ACABADO ANODIZADO, VIDRIO DE SEGURIDAD, NORMA NSR10 K.4.2 Y K.4.3. INCLUYE EMPAQUES, SELLOS, ANCLAJES Y ACCESORIOS</t>
  </si>
  <si>
    <t>SUMINISTRO E INSTALACION DE VENTANERIA DE ALUMINIO, TIPO CELOSIA, PERFIL EXTRUIDO, ACABADO ANODIZADO, VIDRIO DE SEGURIDAD, NORMA NSR10 K.4.2 Y K.4.3. INCLUYE EMPAQUES, SELLOS, ANCLAJES Y ACCESORIOS</t>
  </si>
  <si>
    <t>SUMINISTRO E INSTALACION DE MARCOS PUERTAS LAMINA C.R. C18 - 2,00 X 0,80 M. INCLUYE ANTICORROSIVO, ESMALTE, ANCLAJE, BISAGRAS TIPO PESADO Y CARGUE EN MORTERO</t>
  </si>
  <si>
    <t>SUMINISTRO E INSTALACION DE MARCOS PUERTAS LAMINA C.R. C18 - 2,00 X 0,90 M. INCLUYE ANTICORROSIVO, ESMALTE, ANCLAJE, BISAGRAS TIPO PESADO Y CARGUE EN MORTERO</t>
  </si>
  <si>
    <t>SUMINISTRO E INSTALACION DE MARCOS PUERTAS LAMINA C.R. C18 - 2,00 X 1,00 M. INCLUYE ANTICORROSIVO, ESMALTE, ANCLAJE, BISAGRAS TIPO PESADO Y CARGUE EN MORTERO</t>
  </si>
  <si>
    <t>SUMINISTRO E INSTALACION DE PUERTA METALICA ENTAMBORADA LAMINA C.R. C18 (ANTIC - ESMALTE)</t>
  </si>
  <si>
    <t>SUMINISTRO E INSTALACION DE PUERTA METALICA LAMINA C.R. C18 (ANTIC - ESMALTE)</t>
  </si>
  <si>
    <t>SUMINISTRO E INSTALACION DE TANQUE PLASTICO 1000 LTS. INC. VALVULA DE FLOTADOR Y ACCESORIOS</t>
  </si>
  <si>
    <t>SUMINISTRO E INSTALACION DE TANQUE PLASTICO 5000 LTS. INC. VALVULA DE FLOTADOR Y ACCESORIOS</t>
  </si>
  <si>
    <t>ESTUCO SOBRE PAÑETE</t>
  </si>
  <si>
    <t>PINTURA EN VINILO TIPO 1 MUROS INTERIORES 3 MANOS</t>
  </si>
  <si>
    <t>PINTURA EN VINILO TIPO 1 S/PAÑETE - 2 MANOS</t>
  </si>
  <si>
    <t xml:space="preserve">DEMARCACIÓN CON PINTURA TRÁFICO VEHICULAR CANCHA MÚLTIPLE </t>
  </si>
  <si>
    <t>APLICACIÓN DE LINEAS TRAFICO A=0.10</t>
  </si>
  <si>
    <t>SUMINISTRO E INSTALACION DE PINTURA EPOXICA PARA PISOS, MUROS Y TECHOS INCLUYE PREPARACION DE SUPERFICIE Y PRIMER DE ADHERENCIA</t>
  </si>
  <si>
    <t>PAVIMENTO EN CONCRETO E=17 cm, MR42, MICROREFORZADO CON FIBRA. INCLUYE JUNTAS DE DILATACION</t>
  </si>
  <si>
    <t>PAVIMENTO EN CONCRETO E=18 cm, MR42, MICROREFORZADO CON FIBRA. INCLUYE JUNTAS DE DILATACION</t>
  </si>
  <si>
    <t xml:space="preserve">LAVADO Y LIMPIEZA DE FACHADAS EN LADRILLO A LA VISTA. INCLUYE SOLUCIONES DE ACIDO </t>
  </si>
  <si>
    <t xml:space="preserve">LAVADO Y LIMPIEZA DE MUROS INTERIORES EN LADRILLO A LA VISTA. INCLUYE SOLUCIONES DE ACIDO </t>
  </si>
  <si>
    <t>26.5</t>
  </si>
  <si>
    <t>TRANSPORTE UNIDAD DE AULA EN SISTEMA CONSTRUCTIVO ALTERNATIVO DE 9 X 6 M. AULA COMPLETA</t>
  </si>
  <si>
    <t>26.6</t>
  </si>
  <si>
    <t>TRANSPORTE UNIDAD DE BAÑO EN SISTEMA CONSTRUCTIVO ALTERNATIVO DE 5,5 X 3,8 M. BAÑO COMPLETO</t>
  </si>
  <si>
    <t>SISTEMAS CONSTRUCTIVOS ALTERNATIVOS - CONSTRUCCIÓN CON PREFABRICADOS</t>
  </si>
  <si>
    <t>27.1</t>
  </si>
  <si>
    <t xml:space="preserve">SISTEMA CONSTRUCTIVO (RBS O SIMILAR) COMPUESTO POR PANELES EXTRUIDOS DE PVC </t>
  </si>
  <si>
    <t>27.1.1</t>
  </si>
  <si>
    <t xml:space="preserve">SUMINISTRO E INSTALACION DE MURO RBS DE 64 MM MINIMO </t>
  </si>
  <si>
    <t>27.1.2</t>
  </si>
  <si>
    <t>SUMINISTRO E INSTALACION DE MURO DOS VIAS  RBS DE 64 MM MINIMO</t>
  </si>
  <si>
    <t>27.1.3</t>
  </si>
  <si>
    <t>SUMINISTRO E INSTALACION DE MURO TRES VIAS  RBS DE 64 MM MINIMO</t>
  </si>
  <si>
    <t>27.1.4</t>
  </si>
  <si>
    <t>SUMINISTRO E INSTALACION DE PANEL CONECTOR DE 64 MM MINIMO</t>
  </si>
  <si>
    <t>27.1.5</t>
  </si>
  <si>
    <t>SUMINISTRO E INSTALACION DE PANEL RBS DE 64 MM</t>
  </si>
  <si>
    <t>27.1.6</t>
  </si>
  <si>
    <t>SUMINISTRO E INSTALACION DE CONECTOR ESQUINERO</t>
  </si>
  <si>
    <t>27.1.7</t>
  </si>
  <si>
    <t>SUMINISTRO E INSTALACION DE UNION DE CONECTOR</t>
  </si>
  <si>
    <t>27.1.8</t>
  </si>
  <si>
    <t>SUMINISTRO E INSTALACION DE SOLDADURA PARA MARCOS DE PUERTAS Y VENTANAS</t>
  </si>
  <si>
    <t>27.1.9</t>
  </si>
  <si>
    <t>SUMINISTRO E INSTALACION DE MARCO PVC BASICO</t>
  </si>
  <si>
    <t>27.1.10</t>
  </si>
  <si>
    <t>SUMINISTRO E INSTALACION DE MARCO DE PUERTAS, CLOSETS Y VANOS</t>
  </si>
  <si>
    <t>27.1.11</t>
  </si>
  <si>
    <t>SUMINISTRO E INSTALACION DE CONTRAMARCOS DE VENTANAS</t>
  </si>
  <si>
    <t>27.1.12</t>
  </si>
  <si>
    <t xml:space="preserve">SUMINISTRO E INSTALACION DE TEJA (CUBIERTA) TRAPEZOIDAL </t>
  </si>
  <si>
    <t>27.1.13</t>
  </si>
  <si>
    <t>SUMINISTRO E INSTALACION DE CABALLETE CUBIERTA TRAPEZOIDAL EN GALVALUME CALIBRE 26.</t>
  </si>
  <si>
    <t>27.1.14</t>
  </si>
  <si>
    <t>SUMINISTRO E INSTALACION DE ACCESORIOS METALICOS GALVANIZADOS PARA AMARRE O REMATE DE TEJA.</t>
  </si>
  <si>
    <t>27.1.15</t>
  </si>
  <si>
    <t>SUMINISTRO E INSTALACION DE TORNILLO AUTOPERFORANTE 12 X 3</t>
  </si>
  <si>
    <t>27.1.16</t>
  </si>
  <si>
    <t>SUMINISTRO E INSTALACION DE TAPA TRAPEZOIDAL  (EVA) COLOR BLANCO, LONGITUD: 37,7 CM. (PAQUETE POR 10 UNIDADES).</t>
  </si>
  <si>
    <t>27.1.17</t>
  </si>
  <si>
    <t>SUMINISTRO E INSTALACION DE TORNILLO FIJADOR DE ALA 9 X 1</t>
  </si>
  <si>
    <t>27.1.18</t>
  </si>
  <si>
    <t>SUMINISTRO E INSTALACION DE TAPA DE PENDIENTE</t>
  </si>
  <si>
    <t>27.1.19</t>
  </si>
  <si>
    <t>SUMINISTRO E INSTALACION DE VENTANAS</t>
  </si>
  <si>
    <t>27.1.20</t>
  </si>
  <si>
    <t>SUMINISTRO E INSTALACION DE PUERTAS TIPO FRANCESA</t>
  </si>
  <si>
    <t>27.1.21</t>
  </si>
  <si>
    <t>SUMINISTRO E INSTALACION DE FILM DE PROTECCION (CONECTORES, PANELES Y ESQUINEROS)</t>
  </si>
  <si>
    <t>27.2</t>
  </si>
  <si>
    <t>SISTEMA CON COMPUESTOS DE MADERA PLÁSTICA WPC 
(WOOD PLASTIC COMPOSITE) O SIMILAR</t>
  </si>
  <si>
    <t>27.2.1</t>
  </si>
  <si>
    <t>SUMINISTRO E INSTALACION DE MUROS WPC (PERFIL MACHO-HEMBRA, ESPESOR MINIMO 5CM, CON COLOR)</t>
  </si>
  <si>
    <t>27.2.2</t>
  </si>
  <si>
    <t>SUMINISTRO E INSTALACION DE MUROS WPC (PERFIL MACHO-HEMBRA, ESPESOR MINIMO 5CM, CON COLOR) SISTEMA "INTERLOCKING".</t>
  </si>
  <si>
    <t>27.2.3</t>
  </si>
  <si>
    <t>SUMINISTRO E INSTALACION DE PERFIL TIPO "U" EN PVC PARA SUJECIÓN  DE MURO, PUERTAS Y VENTANAS</t>
  </si>
  <si>
    <t>27.2.4</t>
  </si>
  <si>
    <t xml:space="preserve">SUMINISTRO E INSTALACION DE TEJA TERMOACUSTICA ACANALADA UPVC TIPO SANDWICH ESPESOR MINIMO 2.5MM </t>
  </si>
  <si>
    <t>27.2.5</t>
  </si>
  <si>
    <t>SUMINISTRO E INSTALACION DE TORNILLO AUTORROSCANTE # 8 X 2" (PAQUETE POR 150 UNIDADES)</t>
  </si>
  <si>
    <t>27.2.6</t>
  </si>
  <si>
    <t>SUMINISTRO E INSTALACION DE TORNILLO #8 X 1.1/2" AVELLANADO PARA PISO (PAQUETE POR 1350 UNIDADES)</t>
  </si>
  <si>
    <t>27.2.7</t>
  </si>
  <si>
    <t>SUMINISTRO E INSTALACION DE TORNILLO AUTORROSCANTE # 8 X 3/4" PARA UES (PAQUETE POR 110 UNIDADES)</t>
  </si>
  <si>
    <t>27.2.8</t>
  </si>
  <si>
    <t>SUMINISTRO E INSTALACION DE TORNILLO 1/4 X 3 1/2" + TAA  (PAQUETE POR 40 UNIDADES)</t>
  </si>
  <si>
    <t>27.2.9</t>
  </si>
  <si>
    <t>SUMINISTRO E INSTALACION DE TORNILLO 1/4 X 2 1/2" + TAA  (PAQUETE POR 23 UNIDADES)</t>
  </si>
  <si>
    <t>27.2.10</t>
  </si>
  <si>
    <t>SUMINISTRO E INSTALACION DE TORNILLO #8 X 1.1/2"  (PAQUETE POR 180 UNIDADES)</t>
  </si>
  <si>
    <t>27.2.11</t>
  </si>
  <si>
    <t>SUMINISTRO E INSTALACION DE TORNILLO AUTORROSCANTE # 8 X 3/4"  (PAQUETE POR 80 UNIDADES)</t>
  </si>
  <si>
    <t>27.2.12</t>
  </si>
  <si>
    <t>SUMINISTRO E INSTALACION DE PUERTA PLASTICA CON MARCO ALUMINIO 0,6X2MTS</t>
  </si>
  <si>
    <t>27.2.13</t>
  </si>
  <si>
    <t>SUMINISTRO E INSTALACION DE PUERTA PLASTICA CON MARCO ALUMINIO 1X2MTS</t>
  </si>
  <si>
    <t>27.2.14</t>
  </si>
  <si>
    <t>SUMINISTRO E INSTALACION DE ESTRUCTURA EN ACERO ESTRUCTURAL A500 GALVANIZADA EN CALIENTE</t>
  </si>
  <si>
    <t>27.2.15</t>
  </si>
  <si>
    <t>SUMINISTRO E INSTALACION DE BARANDAS EN ACERO GALVANIZADO CALIENTE</t>
  </si>
  <si>
    <t>27.2.16</t>
  </si>
  <si>
    <t>SUMINISTRO E INSTALACION DE POZO SEPTICO DE 1.650 LTS</t>
  </si>
  <si>
    <t xml:space="preserve">CUBIERTA EN PAJA </t>
  </si>
  <si>
    <t>28.1</t>
  </si>
  <si>
    <t>SUMINISTRO E INSTALACION DE CUBIERTA EN PAJA CULTIVADA DE VETIVER, TEJIDA, TIRAS DE 1.00M DE LONGITUD, POR 1.70 METROS DE ANCHO</t>
  </si>
  <si>
    <t>28.2</t>
  </si>
  <si>
    <t>SUMINISTRO E INSTALACION DE CUBIERTA EN PAJA SINTETICA</t>
  </si>
  <si>
    <t>26.7</t>
  </si>
  <si>
    <t>TRANSPORTE FLUVIAL. INCLUYE EMBARQUE Y DESEMBARQUE</t>
  </si>
  <si>
    <t xml:space="preserve">PRECIO TOPE FFIE </t>
  </si>
  <si>
    <t>CHOCO</t>
  </si>
  <si>
    <t>ANEXO 05 PRECIOS TOPE</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</si>
</sst>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General_)"/>
    <numFmt numFmtId="195" formatCode="_-* #,##0.00\ _p_t_a_-;\-* #,##0.00\ _p_t_a_-;_-* &quot;-&quot;??\ _p_t_a_-;_-@_-"/>
    <numFmt numFmtId="196" formatCode="_(* #,##0.000_);_(* \(#,##0.000\);_(* &quot;-&quot;??_);_(@_)"/>
    <numFmt numFmtId="197" formatCode="_(* #,##0.0_);_(* \(#,##0.0\);_(* &quot;-&quot;??_);_(@_)"/>
    <numFmt numFmtId="198" formatCode="_(* #,##0_);_(* \(#,##0\);_(* &quot;-&quot;??_);_(@_)"/>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 numFmtId="205" formatCode="0.000"/>
    <numFmt numFmtId="206" formatCode="#,##0.0"/>
    <numFmt numFmtId="207" formatCode="&quot;$&quot;\ #,##0"/>
    <numFmt numFmtId="208" formatCode="_(&quot;$&quot;\ * #,##0_);_(&quot;$&quot;\ * \(#,##0\);_(&quot;$&quot;\ * &quot;-&quot;??_);_(@_)"/>
    <numFmt numFmtId="209" formatCode="[$-240A]d&quot; de &quot;mmmm&quot; de &quot;yyyy;@"/>
    <numFmt numFmtId="210" formatCode="[$$-240A]\ #,##0"/>
    <numFmt numFmtId="211" formatCode="[$-240A]dddd\,\ dd&quot; de &quot;mmmm&quot; de &quot;yyyy"/>
    <numFmt numFmtId="212" formatCode="[$-240A]hh:mm:ss\ AM/PM"/>
    <numFmt numFmtId="213" formatCode="&quot;$&quot;\ #,##0.00"/>
    <numFmt numFmtId="214" formatCode="&quot;$&quot;\ #,##0.000"/>
    <numFmt numFmtId="215" formatCode="&quot;$&quot;\ #,##0.0000"/>
    <numFmt numFmtId="216" formatCode="&quot;$&quot;\ #,##0.00000"/>
    <numFmt numFmtId="217" formatCode="_-[$$-240A]\ * #,##0_-;\-[$$-240A]\ * #,##0_-;_-[$$-240A]\ * &quot;-&quot;??_-;_-@_-"/>
    <numFmt numFmtId="218" formatCode="[$-240A]dddd\,\ d\ &quot;de&quot;\ mmmm\ &quot;de&quot;\ yyyy"/>
    <numFmt numFmtId="219" formatCode="[$-240A]h:mm:ss\ AM/PM"/>
  </numFmts>
  <fonts count="74">
    <font>
      <sz val="10"/>
      <name val="Arial"/>
      <family val="0"/>
    </font>
    <font>
      <b/>
      <sz val="12"/>
      <name val="Arial"/>
      <family val="2"/>
    </font>
    <font>
      <b/>
      <sz val="9"/>
      <name val="Arial"/>
      <family val="2"/>
    </font>
    <font>
      <b/>
      <sz val="10"/>
      <name val="Arial"/>
      <family val="2"/>
    </font>
    <font>
      <b/>
      <sz val="10"/>
      <color indexed="10"/>
      <name val="Arial"/>
      <family val="2"/>
    </font>
    <font>
      <sz val="8"/>
      <name val="Arial"/>
      <family val="2"/>
    </font>
    <font>
      <sz val="10"/>
      <color indexed="8"/>
      <name val="MS Sans Serif"/>
      <family val="2"/>
    </font>
    <font>
      <sz val="10"/>
      <color indexed="12"/>
      <name val="Arial"/>
      <family val="2"/>
    </font>
    <font>
      <b/>
      <sz val="10"/>
      <color indexed="12"/>
      <name val="Arial"/>
      <family val="2"/>
    </font>
    <font>
      <sz val="9"/>
      <name val="Arial"/>
      <family val="2"/>
    </font>
    <font>
      <u val="single"/>
      <sz val="10"/>
      <color indexed="12"/>
      <name val="Arial"/>
      <family val="2"/>
    </font>
    <font>
      <u val="single"/>
      <sz val="10"/>
      <color indexed="36"/>
      <name val="Arial"/>
      <family val="2"/>
    </font>
    <font>
      <b/>
      <sz val="7"/>
      <name val="Arial"/>
      <family val="2"/>
    </font>
    <font>
      <b/>
      <sz val="7"/>
      <color indexed="12"/>
      <name val="Arial"/>
      <family val="2"/>
    </font>
    <font>
      <b/>
      <sz val="11"/>
      <name val="Arial"/>
      <family val="2"/>
    </font>
    <font>
      <sz val="10"/>
      <name val="Zurich BT"/>
      <family val="0"/>
    </font>
    <font>
      <sz val="13"/>
      <name val="Arial"/>
      <family val="2"/>
    </font>
    <font>
      <b/>
      <sz val="9"/>
      <name val="Tahoma"/>
      <family val="2"/>
    </font>
    <font>
      <sz val="9"/>
      <name val="Tahoma"/>
      <family val="2"/>
    </font>
    <font>
      <sz val="11"/>
      <color indexed="8"/>
      <name val="Calibri"/>
      <family val="2"/>
    </font>
    <font>
      <sz val="9"/>
      <color indexed="8"/>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8"/>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10"/>
      <name val="Arial"/>
      <family val="2"/>
    </font>
    <font>
      <b/>
      <sz val="9"/>
      <color indexed="8"/>
      <name val="Tahoma"/>
      <family val="2"/>
    </font>
    <font>
      <sz val="9"/>
      <color indexed="10"/>
      <name val="Tahoma"/>
      <family val="2"/>
    </font>
    <font>
      <sz val="13"/>
      <color indexed="8"/>
      <name val="Arial"/>
      <family val="2"/>
    </font>
    <font>
      <sz val="8"/>
      <name val="Segoe UI"/>
      <family val="2"/>
    </font>
    <font>
      <sz val="4"/>
      <color indexed="8"/>
      <name val="Tahoma"/>
      <family val="0"/>
    </font>
    <font>
      <sz val="5"/>
      <color indexed="8"/>
      <name val="Tahoma"/>
      <family val="0"/>
    </font>
    <font>
      <sz val="6"/>
      <color indexed="8"/>
      <name val="Tahoma"/>
      <family val="0"/>
    </font>
    <font>
      <sz val="10"/>
      <color indexed="8"/>
      <name val="Times New Roman"/>
      <family val="0"/>
    </font>
    <font>
      <sz val="11"/>
      <color theme="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theme="1"/>
      <name val="Arial"/>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FF0000"/>
      <name val="Arial"/>
      <family val="2"/>
    </font>
    <font>
      <sz val="9"/>
      <color theme="1"/>
      <name val="Tahoma"/>
      <family val="2"/>
    </font>
    <font>
      <b/>
      <sz val="9"/>
      <color theme="1"/>
      <name val="Tahoma"/>
      <family val="2"/>
    </font>
    <font>
      <sz val="9"/>
      <color rgb="FFFF0000"/>
      <name val="Tahoma"/>
      <family val="2"/>
    </font>
    <font>
      <sz val="9"/>
      <color rgb="FF000000"/>
      <name val="Tahoma"/>
      <family val="2"/>
    </font>
    <font>
      <sz val="13"/>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39998000860214233"/>
        <bgColor indexed="64"/>
      </patternFill>
    </fill>
    <fill>
      <patternFill patternType="solid">
        <fgColor rgb="FF6699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bottom style="thin"/>
    </border>
    <border>
      <left style="thin"/>
      <right style="thin"/>
      <top/>
      <bottom/>
    </border>
    <border>
      <left/>
      <right/>
      <top style="thin"/>
      <bottom style="thin"/>
    </border>
    <border>
      <left style="thin"/>
      <right/>
      <top/>
      <bottom style="thin"/>
    </border>
    <border>
      <left style="thin"/>
      <right/>
      <top style="thin"/>
      <bottom/>
    </border>
    <border>
      <left>
        <color indexed="63"/>
      </left>
      <right>
        <color indexed="63"/>
      </right>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9" fontId="50" fillId="0" borderId="0" applyFill="0" applyBorder="0" applyProtection="0">
      <alignment horizontal="left" vertical="center"/>
    </xf>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7"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59"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59" fillId="0" borderId="0" applyFont="0" applyFill="0" applyBorder="0" applyAlignment="0" applyProtection="0"/>
    <xf numFmtId="0" fontId="60" fillId="31" borderId="0" applyNumberFormat="0" applyBorder="0" applyAlignment="0" applyProtection="0"/>
    <xf numFmtId="0" fontId="0" fillId="0" borderId="0">
      <alignment/>
      <protection/>
    </xf>
    <xf numFmtId="0" fontId="59" fillId="0" borderId="0">
      <alignment/>
      <protection/>
    </xf>
    <xf numFmtId="0" fontId="0" fillId="0" borderId="0">
      <alignment/>
      <protection/>
    </xf>
    <xf numFmtId="0" fontId="59" fillId="0" borderId="0">
      <alignment/>
      <protection/>
    </xf>
    <xf numFmtId="0" fontId="19" fillId="0" borderId="0">
      <alignment/>
      <protection/>
    </xf>
    <xf numFmtId="0" fontId="0" fillId="0" borderId="0">
      <alignment/>
      <protection/>
    </xf>
    <xf numFmtId="0" fontId="15" fillId="0" borderId="0">
      <alignment/>
      <protection/>
    </xf>
    <xf numFmtId="0" fontId="59" fillId="0" borderId="0">
      <alignment/>
      <protection/>
    </xf>
    <xf numFmtId="0" fontId="48"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9" fontId="15"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160">
    <xf numFmtId="0" fontId="0" fillId="0" borderId="0" xfId="0" applyAlignment="1">
      <alignment/>
    </xf>
    <xf numFmtId="0" fontId="0" fillId="0" borderId="10" xfId="66" applyFont="1" applyFill="1" applyBorder="1" applyAlignment="1" applyProtection="1">
      <alignment horizontal="justify" vertical="center" wrapText="1"/>
      <protection/>
    </xf>
    <xf numFmtId="0" fontId="3" fillId="0" borderId="10" xfId="66" applyFont="1" applyFill="1" applyBorder="1" applyAlignment="1" applyProtection="1">
      <alignment horizontal="justify" vertical="center" wrapText="1"/>
      <protection/>
    </xf>
    <xf numFmtId="0" fontId="3" fillId="0" borderId="10" xfId="66" applyFont="1" applyFill="1" applyBorder="1" applyAlignment="1" applyProtection="1">
      <alignment horizontal="center" vertical="center" wrapText="1"/>
      <protection/>
    </xf>
    <xf numFmtId="176" fontId="3" fillId="0" borderId="10" xfId="53" applyFont="1" applyFill="1" applyBorder="1" applyAlignment="1" applyProtection="1">
      <alignment horizontal="justify" vertical="center" wrapText="1"/>
      <protection/>
    </xf>
    <xf numFmtId="0" fontId="0" fillId="0" borderId="10" xfId="66" applyFont="1" applyFill="1" applyBorder="1" applyAlignment="1" applyProtection="1">
      <alignment horizontal="center" vertical="center" wrapText="1"/>
      <protection/>
    </xf>
    <xf numFmtId="176" fontId="0" fillId="0" borderId="10" xfId="53" applyFont="1" applyFill="1" applyBorder="1" applyAlignment="1" applyProtection="1">
      <alignment horizontal="justify" vertical="center" wrapText="1"/>
      <protection/>
    </xf>
    <xf numFmtId="0" fontId="12" fillId="0" borderId="10" xfId="66" applyFont="1" applyFill="1" applyBorder="1" applyAlignment="1" applyProtection="1">
      <alignment horizontal="center" vertical="center" wrapText="1"/>
      <protection locked="0"/>
    </xf>
    <xf numFmtId="0" fontId="0" fillId="0" borderId="0" xfId="66" applyFont="1" applyFill="1" applyAlignment="1" applyProtection="1">
      <alignment horizontal="justify" vertical="center"/>
      <protection locked="0"/>
    </xf>
    <xf numFmtId="0" fontId="3" fillId="0" borderId="10" xfId="66" applyFont="1" applyFill="1" applyBorder="1" applyAlignment="1" applyProtection="1">
      <alignment horizontal="justify" vertical="center"/>
      <protection locked="0"/>
    </xf>
    <xf numFmtId="0" fontId="3" fillId="0" borderId="10" xfId="66" applyFont="1" applyFill="1" applyBorder="1" applyAlignment="1" applyProtection="1">
      <alignment horizontal="left" vertical="center"/>
      <protection locked="0"/>
    </xf>
    <xf numFmtId="0" fontId="0" fillId="0" borderId="10" xfId="66" applyFont="1" applyFill="1" applyBorder="1" applyAlignment="1" applyProtection="1">
      <alignment horizontal="left" vertical="center"/>
      <protection locked="0"/>
    </xf>
    <xf numFmtId="0" fontId="0" fillId="0" borderId="10" xfId="66" applyFont="1" applyFill="1" applyBorder="1" applyAlignment="1" applyProtection="1">
      <alignment horizontal="justify" vertical="center"/>
      <protection locked="0"/>
    </xf>
    <xf numFmtId="4" fontId="3" fillId="0" borderId="10" xfId="66" applyNumberFormat="1" applyFont="1" applyFill="1" applyBorder="1" applyAlignment="1" applyProtection="1">
      <alignment horizontal="right" vertical="center" wrapText="1"/>
      <protection locked="0"/>
    </xf>
    <xf numFmtId="4" fontId="0" fillId="0" borderId="10" xfId="66" applyNumberFormat="1" applyFont="1" applyFill="1" applyBorder="1" applyAlignment="1" applyProtection="1">
      <alignment horizontal="right" vertical="center" wrapText="1"/>
      <protection locked="0"/>
    </xf>
    <xf numFmtId="0" fontId="3" fillId="0" borderId="10" xfId="0" applyFont="1" applyBorder="1" applyAlignment="1" applyProtection="1">
      <alignment vertical="center"/>
      <protection locked="0"/>
    </xf>
    <xf numFmtId="176" fontId="3" fillId="0" borderId="10" xfId="53" applyFont="1" applyFill="1" applyBorder="1" applyAlignment="1" applyProtection="1">
      <alignment horizontal="justify" vertical="center" wrapText="1"/>
      <protection locked="0"/>
    </xf>
    <xf numFmtId="176" fontId="0" fillId="0" borderId="10" xfId="53" applyFont="1" applyFill="1" applyBorder="1" applyAlignment="1" applyProtection="1">
      <alignment horizontal="justify" vertical="center" wrapText="1"/>
      <protection locked="0"/>
    </xf>
    <xf numFmtId="0" fontId="0" fillId="0" borderId="0" xfId="0" applyFont="1" applyAlignment="1" applyProtection="1">
      <alignment vertical="center"/>
      <protection locked="0"/>
    </xf>
    <xf numFmtId="0" fontId="0" fillId="0" borderId="0" xfId="66" applyFont="1" applyFill="1" applyAlignment="1" applyProtection="1">
      <alignment horizontal="justify" vertical="center" wrapText="1"/>
      <protection locked="0"/>
    </xf>
    <xf numFmtId="0" fontId="0" fillId="0" borderId="0" xfId="66" applyFont="1" applyFill="1" applyAlignment="1" applyProtection="1">
      <alignment horizontal="center" vertical="center"/>
      <protection locked="0"/>
    </xf>
    <xf numFmtId="4" fontId="0" fillId="0" borderId="0" xfId="66" applyNumberFormat="1" applyFont="1" applyFill="1" applyAlignment="1" applyProtection="1">
      <alignment horizontal="justify" vertical="center"/>
      <protection locked="0"/>
    </xf>
    <xf numFmtId="176" fontId="8" fillId="0" borderId="0" xfId="53" applyFont="1" applyAlignment="1" applyProtection="1">
      <alignment horizontal="center" vertical="center"/>
      <protection locked="0"/>
    </xf>
    <xf numFmtId="0" fontId="4" fillId="0" borderId="10" xfId="66" applyFont="1" applyFill="1" applyBorder="1" applyAlignment="1" applyProtection="1">
      <alignment horizontal="center" vertical="center"/>
      <protection locked="0"/>
    </xf>
    <xf numFmtId="0" fontId="3" fillId="0" borderId="10" xfId="66" applyFont="1" applyFill="1" applyBorder="1" applyAlignment="1" applyProtection="1">
      <alignment horizontal="center" vertical="center" wrapText="1"/>
      <protection locked="0"/>
    </xf>
    <xf numFmtId="0" fontId="3" fillId="0" borderId="10" xfId="66" applyFont="1" applyFill="1" applyBorder="1" applyAlignment="1" applyProtection="1">
      <alignment horizontal="center" vertical="center"/>
      <protection locked="0"/>
    </xf>
    <xf numFmtId="4" fontId="3" fillId="0" borderId="10" xfId="66" applyNumberFormat="1" applyFont="1" applyFill="1" applyBorder="1" applyAlignment="1" applyProtection="1">
      <alignment horizontal="center" vertical="center"/>
      <protection locked="0"/>
    </xf>
    <xf numFmtId="176" fontId="4" fillId="33" borderId="10" xfId="53" applyFont="1" applyFill="1" applyBorder="1" applyAlignment="1" applyProtection="1">
      <alignment horizontal="center" vertical="center"/>
      <protection locked="0"/>
    </xf>
    <xf numFmtId="4" fontId="12" fillId="0" borderId="10" xfId="66" applyNumberFormat="1" applyFont="1" applyFill="1" applyBorder="1" applyAlignment="1" applyProtection="1">
      <alignment horizontal="center" vertical="center" wrapText="1"/>
      <protection locked="0"/>
    </xf>
    <xf numFmtId="176" fontId="13" fillId="34" borderId="10" xfId="53"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4" fontId="0" fillId="0" borderId="0" xfId="66" applyNumberFormat="1" applyFont="1" applyFill="1" applyAlignment="1" applyProtection="1">
      <alignment horizontal="center" vertical="center"/>
      <protection locked="0"/>
    </xf>
    <xf numFmtId="176" fontId="7" fillId="0" borderId="0" xfId="53" applyFont="1" applyFill="1" applyAlignment="1" applyProtection="1">
      <alignment vertical="center"/>
      <protection locked="0"/>
    </xf>
    <xf numFmtId="0" fontId="3" fillId="0" borderId="10" xfId="66" applyFont="1" applyFill="1" applyBorder="1" applyAlignment="1" applyProtection="1">
      <alignment horizontal="justify" vertical="center" wrapText="1"/>
      <protection locked="0"/>
    </xf>
    <xf numFmtId="176" fontId="8" fillId="0" borderId="10" xfId="53" applyFont="1" applyFill="1" applyBorder="1" applyAlignment="1" applyProtection="1">
      <alignment vertical="center"/>
      <protection locked="0"/>
    </xf>
    <xf numFmtId="0" fontId="3" fillId="0" borderId="0" xfId="0" applyFont="1" applyAlignment="1" applyProtection="1">
      <alignment vertical="center"/>
      <protection locked="0"/>
    </xf>
    <xf numFmtId="176" fontId="7" fillId="0" borderId="10" xfId="53" applyFont="1" applyFill="1" applyBorder="1" applyAlignment="1" applyProtection="1">
      <alignment vertical="center"/>
      <protection locked="0"/>
    </xf>
    <xf numFmtId="10" fontId="3" fillId="0" borderId="10" xfId="68" applyNumberFormat="1" applyFont="1" applyFill="1" applyBorder="1" applyAlignment="1" applyProtection="1">
      <alignment horizontal="center" vertical="center"/>
      <protection locked="0"/>
    </xf>
    <xf numFmtId="176" fontId="7" fillId="35" borderId="0" xfId="53" applyFont="1" applyFill="1" applyAlignment="1" applyProtection="1">
      <alignment vertical="center"/>
      <protection locked="0"/>
    </xf>
    <xf numFmtId="0" fontId="9" fillId="0" borderId="0" xfId="0" applyFont="1" applyFill="1" applyAlignment="1" applyProtection="1">
      <alignment vertical="center"/>
      <protection hidden="1"/>
    </xf>
    <xf numFmtId="0" fontId="9" fillId="0" borderId="0" xfId="66" applyFont="1" applyFill="1" applyAlignment="1" applyProtection="1">
      <alignment horizontal="center" vertical="center"/>
      <protection hidden="1"/>
    </xf>
    <xf numFmtId="0" fontId="9" fillId="0" borderId="0" xfId="66" applyFont="1" applyFill="1" applyAlignment="1" applyProtection="1">
      <alignment horizontal="justify" vertical="center"/>
      <protection hidden="1"/>
    </xf>
    <xf numFmtId="0" fontId="9" fillId="0" borderId="0" xfId="66" applyFont="1" applyFill="1" applyAlignment="1" applyProtection="1">
      <alignment horizontal="justify" vertical="center" wrapText="1"/>
      <protection hidden="1"/>
    </xf>
    <xf numFmtId="0" fontId="9" fillId="0" borderId="0"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67" fillId="0" borderId="0" xfId="0" applyFont="1" applyFill="1" applyAlignment="1" applyProtection="1">
      <alignment vertical="center"/>
      <protection hidden="1"/>
    </xf>
    <xf numFmtId="0" fontId="17" fillId="36" borderId="10" xfId="66" applyFont="1" applyFill="1" applyBorder="1" applyAlignment="1" applyProtection="1">
      <alignment horizontal="left" vertical="center" wrapText="1"/>
      <protection hidden="1"/>
    </xf>
    <xf numFmtId="1" fontId="18" fillId="36" borderId="11" xfId="66" applyNumberFormat="1" applyFont="1" applyFill="1" applyBorder="1" applyAlignment="1" applyProtection="1">
      <alignment horizontal="center" vertical="center" wrapText="1"/>
      <protection hidden="1"/>
    </xf>
    <xf numFmtId="0" fontId="17" fillId="37" borderId="10" xfId="66" applyFont="1" applyFill="1" applyBorder="1" applyAlignment="1" applyProtection="1">
      <alignment horizontal="left" vertical="center" wrapText="1"/>
      <protection hidden="1"/>
    </xf>
    <xf numFmtId="0" fontId="18" fillId="37" borderId="10" xfId="66" applyFont="1" applyFill="1" applyBorder="1" applyAlignment="1" applyProtection="1">
      <alignment horizontal="center" vertical="center" wrapText="1"/>
      <protection hidden="1"/>
    </xf>
    <xf numFmtId="0" fontId="68" fillId="0" borderId="10" xfId="0" applyFont="1" applyBorder="1" applyAlignment="1" applyProtection="1">
      <alignment horizontal="left" vertical="center" wrapText="1"/>
      <protection locked="0"/>
    </xf>
    <xf numFmtId="0" fontId="18" fillId="0" borderId="10" xfId="66" applyFont="1" applyFill="1" applyBorder="1" applyAlignment="1" applyProtection="1">
      <alignment horizontal="justify" vertical="center" wrapText="1"/>
      <protection hidden="1"/>
    </xf>
    <xf numFmtId="0" fontId="68" fillId="0" borderId="10" xfId="0" applyFont="1" applyBorder="1" applyAlignment="1" applyProtection="1">
      <alignment horizontal="center" vertical="center" wrapText="1"/>
      <protection locked="0"/>
    </xf>
    <xf numFmtId="0" fontId="69" fillId="0" borderId="10" xfId="0" applyFont="1" applyBorder="1" applyAlignment="1" applyProtection="1">
      <alignment horizontal="left" vertical="center" wrapText="1"/>
      <protection locked="0"/>
    </xf>
    <xf numFmtId="1" fontId="17" fillId="0" borderId="10" xfId="66" applyNumberFormat="1" applyFont="1" applyFill="1" applyBorder="1" applyAlignment="1" applyProtection="1">
      <alignment horizontal="justify" vertical="center" wrapText="1"/>
      <protection hidden="1"/>
    </xf>
    <xf numFmtId="49" fontId="70" fillId="0" borderId="10" xfId="33" applyFont="1" applyBorder="1" applyAlignment="1">
      <alignment horizontal="center" vertical="center" wrapText="1"/>
    </xf>
    <xf numFmtId="0" fontId="18" fillId="0" borderId="10" xfId="59" applyFont="1" applyFill="1" applyBorder="1" applyAlignment="1" applyProtection="1">
      <alignment horizontal="justify" vertical="center" wrapText="1"/>
      <protection hidden="1"/>
    </xf>
    <xf numFmtId="0" fontId="17" fillId="0" borderId="10" xfId="0" applyFont="1" applyBorder="1" applyAlignment="1" applyProtection="1">
      <alignment horizontal="left" vertical="center" wrapText="1"/>
      <protection locked="0"/>
    </xf>
    <xf numFmtId="49" fontId="18" fillId="0" borderId="10" xfId="33" applyFont="1" applyBorder="1" applyAlignment="1">
      <alignment horizontal="center" vertical="center" wrapText="1"/>
    </xf>
    <xf numFmtId="0" fontId="18" fillId="37" borderId="10" xfId="66" applyFont="1" applyFill="1" applyBorder="1" applyAlignment="1" applyProtection="1">
      <alignment horizontal="left" vertical="center" wrapText="1"/>
      <protection hidden="1"/>
    </xf>
    <xf numFmtId="0" fontId="18" fillId="37" borderId="10" xfId="66" applyFont="1" applyFill="1" applyBorder="1" applyAlignment="1" applyProtection="1">
      <alignment horizontal="center" vertical="center"/>
      <protection hidden="1"/>
    </xf>
    <xf numFmtId="0" fontId="17" fillId="36" borderId="11" xfId="66" applyFont="1" applyFill="1" applyBorder="1" applyAlignment="1" applyProtection="1">
      <alignment horizontal="center" vertical="center" wrapText="1"/>
      <protection hidden="1"/>
    </xf>
    <xf numFmtId="0" fontId="17" fillId="37" borderId="10" xfId="66" applyFont="1" applyFill="1" applyBorder="1" applyAlignment="1" applyProtection="1">
      <alignment horizontal="center" vertical="center" wrapText="1"/>
      <protection hidden="1"/>
    </xf>
    <xf numFmtId="0" fontId="68" fillId="0" borderId="10" xfId="0" applyFont="1" applyBorder="1" applyAlignment="1" applyProtection="1">
      <alignment horizontal="left" vertical="center"/>
      <protection locked="0"/>
    </xf>
    <xf numFmtId="0" fontId="68" fillId="0" borderId="10" xfId="0" applyFont="1" applyBorder="1" applyAlignment="1" applyProtection="1">
      <alignment horizontal="center" vertical="center"/>
      <protection locked="0"/>
    </xf>
    <xf numFmtId="0" fontId="18" fillId="0" borderId="10" xfId="0" applyFont="1" applyFill="1" applyBorder="1" applyAlignment="1" applyProtection="1">
      <alignment horizontal="left" vertical="center" wrapText="1"/>
      <protection hidden="1"/>
    </xf>
    <xf numFmtId="0" fontId="69" fillId="0" borderId="10" xfId="0" applyFont="1" applyBorder="1" applyAlignment="1" applyProtection="1">
      <alignment horizontal="left" vertical="center"/>
      <protection locked="0"/>
    </xf>
    <xf numFmtId="49" fontId="70" fillId="0" borderId="10" xfId="33" applyFont="1" applyBorder="1" applyAlignment="1">
      <alignment horizontal="center" vertical="center"/>
    </xf>
    <xf numFmtId="1" fontId="17" fillId="37" borderId="10" xfId="66" applyNumberFormat="1" applyFont="1" applyFill="1" applyBorder="1" applyAlignment="1" applyProtection="1">
      <alignment horizontal="left" vertical="center" wrapText="1"/>
      <protection hidden="1"/>
    </xf>
    <xf numFmtId="1" fontId="17" fillId="36" borderId="11" xfId="66" applyNumberFormat="1" applyFont="1" applyFill="1" applyBorder="1" applyAlignment="1" applyProtection="1">
      <alignment horizontal="left" vertical="center" wrapText="1"/>
      <protection hidden="1"/>
    </xf>
    <xf numFmtId="194" fontId="18" fillId="0" borderId="10" xfId="0" applyNumberFormat="1" applyFont="1" applyFill="1" applyBorder="1" applyAlignment="1" applyProtection="1">
      <alignment horizontal="left" vertical="center" wrapText="1"/>
      <protection hidden="1"/>
    </xf>
    <xf numFmtId="0" fontId="18" fillId="0" borderId="10" xfId="0" applyFont="1" applyFill="1" applyBorder="1" applyAlignment="1" applyProtection="1">
      <alignment horizontal="justify" vertical="center" wrapText="1"/>
      <protection hidden="1"/>
    </xf>
    <xf numFmtId="0" fontId="68" fillId="0" borderId="10" xfId="0" applyFont="1" applyFill="1" applyBorder="1" applyAlignment="1" applyProtection="1">
      <alignment horizontal="left" vertical="center"/>
      <protection locked="0"/>
    </xf>
    <xf numFmtId="0" fontId="68" fillId="0" borderId="10" xfId="0" applyFont="1" applyFill="1" applyBorder="1" applyAlignment="1" applyProtection="1">
      <alignment horizontal="center" vertical="center"/>
      <protection locked="0"/>
    </xf>
    <xf numFmtId="1" fontId="18" fillId="0" borderId="10" xfId="66" applyNumberFormat="1" applyFont="1" applyFill="1" applyBorder="1" applyAlignment="1" applyProtection="1">
      <alignment horizontal="justify" vertical="center" wrapText="1"/>
      <protection hidden="1"/>
    </xf>
    <xf numFmtId="0" fontId="18" fillId="37" borderId="12" xfId="66" applyFont="1" applyFill="1" applyBorder="1" applyAlignment="1" applyProtection="1">
      <alignment horizontal="left" vertical="center" wrapText="1"/>
      <protection hidden="1"/>
    </xf>
    <xf numFmtId="0" fontId="17" fillId="37" borderId="13" xfId="66" applyFont="1" applyFill="1" applyBorder="1" applyAlignment="1" applyProtection="1">
      <alignment horizontal="left" vertical="center" wrapText="1"/>
      <protection hidden="1"/>
    </xf>
    <xf numFmtId="0" fontId="17" fillId="0" borderId="10" xfId="66" applyFont="1" applyFill="1" applyBorder="1" applyAlignment="1" applyProtection="1">
      <alignment horizontal="justify" vertical="center" wrapText="1"/>
      <protection hidden="1"/>
    </xf>
    <xf numFmtId="0" fontId="17" fillId="0" borderId="10" xfId="59" applyFont="1" applyFill="1" applyBorder="1" applyAlignment="1" applyProtection="1">
      <alignment horizontal="justify" vertical="center" wrapText="1"/>
      <protection hidden="1"/>
    </xf>
    <xf numFmtId="0" fontId="17" fillId="36" borderId="10" xfId="0" applyFont="1" applyFill="1" applyBorder="1" applyAlignment="1" applyProtection="1">
      <alignment horizontal="left" vertical="center" wrapText="1"/>
      <protection hidden="1"/>
    </xf>
    <xf numFmtId="193" fontId="17" fillId="36" borderId="11" xfId="0" applyNumberFormat="1" applyFont="1" applyFill="1" applyBorder="1" applyAlignment="1" applyProtection="1">
      <alignment horizontal="center" vertical="center" wrapText="1"/>
      <protection hidden="1"/>
    </xf>
    <xf numFmtId="0" fontId="17" fillId="37" borderId="12" xfId="0" applyFont="1" applyFill="1" applyBorder="1" applyAlignment="1" applyProtection="1">
      <alignment horizontal="left" vertical="center" wrapText="1"/>
      <protection hidden="1"/>
    </xf>
    <xf numFmtId="193" fontId="17" fillId="37" borderId="12" xfId="0" applyNumberFormat="1" applyFont="1" applyFill="1" applyBorder="1" applyAlignment="1" applyProtection="1">
      <alignment horizontal="center" vertical="center" wrapText="1"/>
      <protection hidden="1"/>
    </xf>
    <xf numFmtId="0" fontId="18" fillId="37" borderId="13" xfId="66" applyFont="1" applyFill="1" applyBorder="1" applyAlignment="1" applyProtection="1">
      <alignment horizontal="left" vertical="center" wrapText="1"/>
      <protection hidden="1"/>
    </xf>
    <xf numFmtId="0" fontId="18" fillId="37" borderId="13" xfId="66" applyFont="1" applyFill="1" applyBorder="1" applyAlignment="1" applyProtection="1">
      <alignment horizontal="center" vertical="center" wrapText="1"/>
      <protection hidden="1"/>
    </xf>
    <xf numFmtId="0" fontId="17" fillId="37" borderId="12" xfId="66" applyFont="1" applyFill="1" applyBorder="1" applyAlignment="1" applyProtection="1">
      <alignment horizontal="left" vertical="center" wrapText="1"/>
      <protection hidden="1"/>
    </xf>
    <xf numFmtId="0" fontId="18" fillId="37" borderId="12" xfId="66" applyFont="1" applyFill="1" applyBorder="1" applyAlignment="1" applyProtection="1">
      <alignment horizontal="center" vertical="center" wrapText="1"/>
      <protection hidden="1"/>
    </xf>
    <xf numFmtId="0" fontId="18" fillId="37" borderId="14" xfId="66" applyFont="1" applyFill="1" applyBorder="1" applyAlignment="1" applyProtection="1">
      <alignment horizontal="left" vertical="center" wrapText="1"/>
      <protection hidden="1"/>
    </xf>
    <xf numFmtId="0" fontId="18" fillId="37" borderId="13" xfId="66" applyFont="1" applyFill="1" applyBorder="1" applyAlignment="1" applyProtection="1">
      <alignment horizontal="center" vertical="center"/>
      <protection hidden="1"/>
    </xf>
    <xf numFmtId="0" fontId="18" fillId="36" borderId="11" xfId="0" applyFont="1" applyFill="1" applyBorder="1" applyAlignment="1" applyProtection="1">
      <alignment horizontal="center" vertical="center" wrapText="1"/>
      <protection hidden="1"/>
    </xf>
    <xf numFmtId="0" fontId="17" fillId="37" borderId="12" xfId="0" applyFont="1" applyFill="1" applyBorder="1" applyAlignment="1" applyProtection="1">
      <alignment horizontal="center" vertical="center" wrapText="1"/>
      <protection hidden="1"/>
    </xf>
    <xf numFmtId="0" fontId="17" fillId="36" borderId="11" xfId="66" applyFont="1" applyFill="1" applyBorder="1" applyAlignment="1" applyProtection="1">
      <alignment horizontal="justify" vertical="center" wrapText="1"/>
      <protection hidden="1"/>
    </xf>
    <xf numFmtId="0" fontId="17" fillId="37" borderId="13" xfId="66" applyFont="1" applyFill="1" applyBorder="1" applyAlignment="1" applyProtection="1">
      <alignment horizontal="center" vertical="center" wrapText="1"/>
      <protection hidden="1"/>
    </xf>
    <xf numFmtId="0" fontId="17" fillId="36" borderId="12" xfId="66" applyFont="1" applyFill="1" applyBorder="1" applyAlignment="1" applyProtection="1">
      <alignment horizontal="left" vertical="center" wrapText="1"/>
      <protection hidden="1"/>
    </xf>
    <xf numFmtId="0" fontId="2" fillId="38" borderId="10" xfId="66" applyFont="1" applyFill="1" applyBorder="1" applyAlignment="1" applyProtection="1">
      <alignment horizontal="center" vertical="center" wrapText="1"/>
      <protection hidden="1"/>
    </xf>
    <xf numFmtId="0" fontId="2" fillId="38" borderId="12" xfId="66" applyFont="1" applyFill="1" applyBorder="1" applyAlignment="1" applyProtection="1">
      <alignment horizontal="center" vertical="center" wrapText="1"/>
      <protection hidden="1"/>
    </xf>
    <xf numFmtId="0" fontId="20" fillId="0" borderId="10" xfId="0" applyFont="1" applyBorder="1" applyAlignment="1">
      <alignment vertical="center" wrapText="1"/>
    </xf>
    <xf numFmtId="0" fontId="20" fillId="0" borderId="0" xfId="0" applyFont="1" applyAlignment="1">
      <alignment vertical="center" wrapText="1"/>
    </xf>
    <xf numFmtId="0" fontId="18" fillId="0" borderId="10" xfId="59" applyFont="1" applyBorder="1" applyAlignment="1" applyProtection="1">
      <alignment horizontal="justify" vertical="center" wrapText="1"/>
      <protection hidden="1"/>
    </xf>
    <xf numFmtId="0" fontId="17" fillId="0" borderId="10" xfId="59" applyFont="1" applyBorder="1" applyAlignment="1" applyProtection="1">
      <alignment horizontal="justify" vertical="center" wrapText="1"/>
      <protection hidden="1"/>
    </xf>
    <xf numFmtId="0" fontId="18" fillId="0" borderId="10" xfId="66" applyFont="1" applyBorder="1" applyAlignment="1" applyProtection="1">
      <alignment horizontal="justify" vertical="center" wrapText="1"/>
      <protection hidden="1"/>
    </xf>
    <xf numFmtId="0" fontId="18" fillId="0" borderId="10" xfId="66" applyFont="1" applyBorder="1" applyAlignment="1">
      <alignment horizontal="justify" vertical="center" wrapText="1"/>
      <protection/>
    </xf>
    <xf numFmtId="0" fontId="68" fillId="0" borderId="13" xfId="0" applyFont="1" applyBorder="1" applyAlignment="1" applyProtection="1">
      <alignment horizontal="center" vertical="center" wrapText="1"/>
      <protection locked="0"/>
    </xf>
    <xf numFmtId="0" fontId="18" fillId="0" borderId="13" xfId="66" applyFont="1" applyBorder="1" applyAlignment="1" applyProtection="1">
      <alignment horizontal="justify" vertical="center" wrapText="1"/>
      <protection hidden="1"/>
    </xf>
    <xf numFmtId="0" fontId="71" fillId="0" borderId="10" xfId="0" applyFont="1" applyBorder="1" applyAlignment="1">
      <alignment vertical="center" wrapText="1"/>
    </xf>
    <xf numFmtId="0" fontId="71" fillId="0" borderId="10" xfId="0" applyFont="1" applyBorder="1" applyAlignment="1">
      <alignment horizontal="justify" vertical="center"/>
    </xf>
    <xf numFmtId="0" fontId="17" fillId="0" borderId="10" xfId="66" applyFont="1" applyBorder="1" applyAlignment="1" applyProtection="1">
      <alignment horizontal="justify" vertical="center" wrapText="1"/>
      <protection hidden="1"/>
    </xf>
    <xf numFmtId="0" fontId="18" fillId="37" borderId="10" xfId="0" applyFont="1" applyFill="1" applyBorder="1" applyAlignment="1">
      <alignment horizontal="center" vertical="center" wrapText="1"/>
    </xf>
    <xf numFmtId="1" fontId="17" fillId="0" borderId="10" xfId="66" applyNumberFormat="1" applyFont="1" applyBorder="1" applyAlignment="1" applyProtection="1">
      <alignment horizontal="justify" vertical="center" wrapText="1"/>
      <protection hidden="1"/>
    </xf>
    <xf numFmtId="1" fontId="18" fillId="0" borderId="10" xfId="66" applyNumberFormat="1" applyFont="1" applyBorder="1" applyAlignment="1" applyProtection="1">
      <alignment horizontal="justify" vertical="center" wrapText="1"/>
      <protection hidden="1"/>
    </xf>
    <xf numFmtId="0" fontId="18" fillId="0" borderId="10" xfId="0" applyFont="1" applyBorder="1" applyAlignment="1" applyProtection="1">
      <alignment vertical="center" wrapText="1"/>
      <protection hidden="1"/>
    </xf>
    <xf numFmtId="0" fontId="18" fillId="0" borderId="10" xfId="59" applyFont="1" applyBorder="1" applyAlignment="1">
      <alignment horizontal="justify" vertical="center" wrapText="1"/>
      <protection/>
    </xf>
    <xf numFmtId="0" fontId="18" fillId="0" borderId="10" xfId="0" applyFont="1" applyBorder="1" applyAlignment="1">
      <alignment vertical="center"/>
    </xf>
    <xf numFmtId="0" fontId="18" fillId="0" borderId="10" xfId="62" applyFont="1" applyBorder="1" applyAlignment="1">
      <alignment horizontal="justify" vertical="center" wrapText="1"/>
      <protection/>
    </xf>
    <xf numFmtId="0" fontId="18" fillId="0" borderId="11" xfId="66" applyFont="1" applyBorder="1" applyAlignment="1" applyProtection="1">
      <alignment horizontal="justify" vertical="center" wrapText="1"/>
      <protection hidden="1"/>
    </xf>
    <xf numFmtId="0" fontId="68" fillId="0" borderId="11" xfId="0" applyFont="1" applyBorder="1" applyAlignment="1" applyProtection="1">
      <alignment horizontal="center" vertical="center"/>
      <protection locked="0"/>
    </xf>
    <xf numFmtId="0" fontId="2" fillId="39" borderId="15" xfId="0" applyFont="1" applyFill="1" applyBorder="1" applyAlignment="1">
      <alignment horizontal="center" vertical="center"/>
    </xf>
    <xf numFmtId="1" fontId="17" fillId="36" borderId="10" xfId="66" applyNumberFormat="1" applyFont="1" applyFill="1" applyBorder="1" applyAlignment="1" applyProtection="1">
      <alignment horizontal="justify" vertical="center" wrapText="1"/>
      <protection hidden="1"/>
    </xf>
    <xf numFmtId="1" fontId="17" fillId="37" borderId="10" xfId="66" applyNumberFormat="1" applyFont="1" applyFill="1" applyBorder="1" applyAlignment="1" applyProtection="1">
      <alignment horizontal="justify" vertical="center" wrapText="1"/>
      <protection hidden="1"/>
    </xf>
    <xf numFmtId="0" fontId="18" fillId="37" borderId="10" xfId="66" applyFont="1" applyFill="1" applyBorder="1" applyAlignment="1" applyProtection="1">
      <alignment horizontal="justify" vertical="center" wrapText="1"/>
      <protection hidden="1"/>
    </xf>
    <xf numFmtId="0" fontId="17" fillId="36" borderId="10" xfId="66" applyFont="1" applyFill="1" applyBorder="1" applyAlignment="1" applyProtection="1">
      <alignment horizontal="justify" vertical="center" wrapText="1"/>
      <protection hidden="1"/>
    </xf>
    <xf numFmtId="0" fontId="17" fillId="37" borderId="10" xfId="66" applyFont="1" applyFill="1" applyBorder="1" applyAlignment="1" applyProtection="1">
      <alignment horizontal="justify" vertical="center" wrapText="1"/>
      <protection hidden="1"/>
    </xf>
    <xf numFmtId="0" fontId="18" fillId="37" borderId="12" xfId="66" applyFont="1" applyFill="1" applyBorder="1" applyAlignment="1" applyProtection="1">
      <alignment horizontal="justify" vertical="center" wrapText="1"/>
      <protection hidden="1"/>
    </xf>
    <xf numFmtId="1" fontId="17" fillId="37" borderId="13" xfId="66" applyNumberFormat="1" applyFont="1" applyFill="1" applyBorder="1" applyAlignment="1" applyProtection="1">
      <alignment horizontal="justify" vertical="center" wrapText="1"/>
      <protection hidden="1"/>
    </xf>
    <xf numFmtId="0" fontId="17" fillId="36" borderId="10" xfId="59" applyFont="1" applyFill="1" applyBorder="1" applyAlignment="1" applyProtection="1">
      <alignment horizontal="justify" vertical="center" wrapText="1"/>
      <protection hidden="1"/>
    </xf>
    <xf numFmtId="0" fontId="17" fillId="37" borderId="12" xfId="59" applyFont="1" applyFill="1" applyBorder="1" applyAlignment="1" applyProtection="1">
      <alignment horizontal="justify" vertical="center" wrapText="1"/>
      <protection hidden="1"/>
    </xf>
    <xf numFmtId="0" fontId="18" fillId="37" borderId="13" xfId="66" applyFont="1" applyFill="1" applyBorder="1" applyAlignment="1" applyProtection="1">
      <alignment horizontal="justify" vertical="center" wrapText="1"/>
      <protection hidden="1"/>
    </xf>
    <xf numFmtId="1" fontId="17" fillId="37" borderId="12" xfId="66" applyNumberFormat="1" applyFont="1" applyFill="1" applyBorder="1" applyAlignment="1" applyProtection="1">
      <alignment horizontal="justify" vertical="center" wrapText="1"/>
      <protection hidden="1"/>
    </xf>
    <xf numFmtId="0" fontId="18" fillId="37" borderId="14" xfId="66" applyFont="1" applyFill="1" applyBorder="1" applyAlignment="1" applyProtection="1">
      <alignment horizontal="justify" vertical="center" wrapText="1"/>
      <protection hidden="1"/>
    </xf>
    <xf numFmtId="0" fontId="18" fillId="37" borderId="13" xfId="66" applyFont="1" applyFill="1" applyBorder="1" applyAlignment="1">
      <alignment horizontal="justify" vertical="center" wrapText="1"/>
      <protection/>
    </xf>
    <xf numFmtId="0" fontId="17" fillId="37" borderId="12" xfId="66" applyFont="1" applyFill="1" applyBorder="1" applyAlignment="1" applyProtection="1">
      <alignment horizontal="justify" vertical="center" wrapText="1"/>
      <protection hidden="1"/>
    </xf>
    <xf numFmtId="0" fontId="17" fillId="37" borderId="14" xfId="66" applyFont="1" applyFill="1" applyBorder="1" applyAlignment="1" applyProtection="1">
      <alignment horizontal="justify" vertical="center" wrapText="1"/>
      <protection hidden="1"/>
    </xf>
    <xf numFmtId="0" fontId="17" fillId="36" borderId="12" xfId="66" applyFont="1" applyFill="1" applyBorder="1" applyAlignment="1" applyProtection="1">
      <alignment horizontal="justify" vertical="center" wrapText="1"/>
      <protection hidden="1"/>
    </xf>
    <xf numFmtId="0" fontId="18" fillId="37" borderId="10" xfId="0" applyFont="1" applyFill="1" applyBorder="1" applyAlignment="1">
      <alignment horizontal="left" vertical="center" wrapText="1"/>
    </xf>
    <xf numFmtId="0" fontId="9" fillId="0" borderId="0" xfId="0" applyFont="1" applyAlignment="1" applyProtection="1">
      <alignment vertical="center"/>
      <protection hidden="1"/>
    </xf>
    <xf numFmtId="0" fontId="68" fillId="0" borderId="12" xfId="0" applyFont="1" applyBorder="1" applyAlignment="1" applyProtection="1">
      <alignment horizontal="center" vertical="center"/>
      <protection locked="0"/>
    </xf>
    <xf numFmtId="0" fontId="18" fillId="0" borderId="16" xfId="66" applyFont="1" applyBorder="1" applyAlignment="1" applyProtection="1">
      <alignment horizontal="justify" vertical="center" wrapText="1"/>
      <protection hidden="1"/>
    </xf>
    <xf numFmtId="0" fontId="68" fillId="0" borderId="13" xfId="0" applyFont="1" applyBorder="1" applyAlignment="1" applyProtection="1">
      <alignment horizontal="center" vertical="center"/>
      <protection locked="0"/>
    </xf>
    <xf numFmtId="0" fontId="18" fillId="0" borderId="10" xfId="66" applyFont="1" applyBorder="1" applyAlignment="1" applyProtection="1">
      <alignment horizontal="center" vertical="center" wrapText="1"/>
      <protection hidden="1"/>
    </xf>
    <xf numFmtId="0" fontId="69" fillId="36" borderId="10" xfId="0" applyFont="1" applyFill="1" applyBorder="1" applyAlignment="1" applyProtection="1">
      <alignment horizontal="left" vertical="center"/>
      <protection locked="0"/>
    </xf>
    <xf numFmtId="0" fontId="17" fillId="36" borderId="17" xfId="66" applyFont="1" applyFill="1" applyBorder="1" applyAlignment="1" applyProtection="1">
      <alignment horizontal="justify" vertical="center" wrapText="1"/>
      <protection hidden="1"/>
    </xf>
    <xf numFmtId="0" fontId="68" fillId="36" borderId="10" xfId="0" applyFont="1" applyFill="1" applyBorder="1" applyAlignment="1" applyProtection="1">
      <alignment horizontal="center" vertical="center"/>
      <protection locked="0"/>
    </xf>
    <xf numFmtId="213" fontId="72" fillId="0" borderId="10" xfId="0" applyNumberFormat="1" applyFont="1" applyBorder="1" applyAlignment="1" applyProtection="1">
      <alignment vertical="center" wrapText="1"/>
      <protection locked="0"/>
    </xf>
    <xf numFmtId="213" fontId="16" fillId="0" borderId="10" xfId="57" applyNumberFormat="1" applyFont="1" applyFill="1" applyBorder="1" applyAlignment="1" applyProtection="1">
      <alignment vertical="center"/>
      <protection hidden="1"/>
    </xf>
    <xf numFmtId="213" fontId="17" fillId="36" borderId="11" xfId="66" applyNumberFormat="1" applyFont="1" applyFill="1" applyBorder="1" applyAlignment="1" applyProtection="1">
      <alignment horizontal="center" vertical="center" wrapText="1"/>
      <protection hidden="1"/>
    </xf>
    <xf numFmtId="213" fontId="17" fillId="36" borderId="11" xfId="66" applyNumberFormat="1" applyFont="1" applyFill="1" applyBorder="1" applyAlignment="1" applyProtection="1">
      <alignment horizontal="left" vertical="center" wrapText="1"/>
      <protection hidden="1"/>
    </xf>
    <xf numFmtId="213" fontId="18" fillId="36" borderId="11" xfId="66" applyNumberFormat="1" applyFont="1" applyFill="1" applyBorder="1" applyAlignment="1" applyProtection="1">
      <alignment horizontal="center" vertical="center" wrapText="1"/>
      <protection hidden="1"/>
    </xf>
    <xf numFmtId="213" fontId="17" fillId="36" borderId="11" xfId="0" applyNumberFormat="1" applyFont="1" applyFill="1" applyBorder="1" applyAlignment="1" applyProtection="1">
      <alignment horizontal="center" vertical="center" wrapText="1"/>
      <protection hidden="1"/>
    </xf>
    <xf numFmtId="213" fontId="18" fillId="36" borderId="11" xfId="0" applyNumberFormat="1" applyFont="1" applyFill="1" applyBorder="1" applyAlignment="1" applyProtection="1">
      <alignment horizontal="center" vertical="center" wrapText="1"/>
      <protection hidden="1"/>
    </xf>
    <xf numFmtId="213" fontId="17" fillId="36" borderId="11" xfId="66" applyNumberFormat="1" applyFont="1" applyFill="1" applyBorder="1" applyAlignment="1" applyProtection="1">
      <alignment horizontal="justify" vertical="center" wrapText="1"/>
      <protection hidden="1"/>
    </xf>
    <xf numFmtId="213" fontId="16" fillId="0" borderId="11" xfId="57" applyNumberFormat="1" applyFont="1" applyBorder="1" applyAlignment="1" applyProtection="1">
      <alignment vertical="center"/>
      <protection hidden="1"/>
    </xf>
    <xf numFmtId="213" fontId="16" fillId="36" borderId="10" xfId="57" applyNumberFormat="1" applyFont="1" applyFill="1" applyBorder="1" applyAlignment="1" applyProtection="1">
      <alignment vertical="center"/>
      <protection hidden="1"/>
    </xf>
    <xf numFmtId="15" fontId="2" fillId="0" borderId="0" xfId="66"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49" fontId="2" fillId="0" borderId="18" xfId="0" applyNumberFormat="1" applyFont="1" applyFill="1" applyBorder="1" applyAlignment="1">
      <alignment horizontal="center"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8" xfId="52"/>
    <cellStyle name="Currency" xfId="53"/>
    <cellStyle name="Currency [0]" xfId="54"/>
    <cellStyle name="Moneda 4" xfId="55"/>
    <cellStyle name="Neutral" xfId="56"/>
    <cellStyle name="Normal 10" xfId="57"/>
    <cellStyle name="Normal 2" xfId="58"/>
    <cellStyle name="Normal 2 2" xfId="59"/>
    <cellStyle name="Normal 28" xfId="60"/>
    <cellStyle name="Normal 3" xfId="61"/>
    <cellStyle name="Normal 3 2" xfId="62"/>
    <cellStyle name="Normal 4 4" xfId="63"/>
    <cellStyle name="Normal 6" xfId="64"/>
    <cellStyle name="Normal 8" xfId="65"/>
    <cellStyle name="Normal_precios 2001-2 y 2002-1" xfId="66"/>
    <cellStyle name="Notas" xfId="67"/>
    <cellStyle name="Percent" xfId="68"/>
    <cellStyle name="Porcentual 5"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76200</xdr:rowOff>
    </xdr:from>
    <xdr:to>
      <xdr:col>2</xdr:col>
      <xdr:colOff>333375</xdr:colOff>
      <xdr:row>4</xdr:row>
      <xdr:rowOff>19050</xdr:rowOff>
    </xdr:to>
    <xdr:grpSp>
      <xdr:nvGrpSpPr>
        <xdr:cNvPr id="1" name="Group 1"/>
        <xdr:cNvGrpSpPr>
          <a:grpSpLocks/>
        </xdr:cNvGrpSpPr>
      </xdr:nvGrpSpPr>
      <xdr:grpSpPr>
        <a:xfrm>
          <a:off x="333375" y="76200"/>
          <a:ext cx="666750" cy="1028700"/>
          <a:chOff x="23" y="22"/>
          <a:chExt cx="77" cy="107"/>
        </a:xfrm>
        <a:solidFill>
          <a:srgbClr val="FFFFFF"/>
        </a:solidFill>
      </xdr:grpSpPr>
      <xdr:sp>
        <xdr:nvSpPr>
          <xdr:cNvPr id="2" name="Rectangle 2"/>
          <xdr:cNvSpPr>
            <a:spLocks/>
          </xdr:cNvSpPr>
        </xdr:nvSpPr>
        <xdr:spPr>
          <a:xfrm>
            <a:off x="23" y="86"/>
            <a:ext cx="77" cy="43"/>
          </a:xfrm>
          <a:prstGeom prst="rect">
            <a:avLst/>
          </a:prstGeom>
          <a:noFill/>
          <a:ln w="9525" cmpd="sng">
            <a:noFill/>
          </a:ln>
        </xdr:spPr>
        <xdr:txBody>
          <a:bodyPr vertOverflow="clip" wrap="square" lIns="0" tIns="0" rIns="0" bIns="0"/>
          <a:p>
            <a:pPr algn="ctr">
              <a:defRPr/>
            </a:pPr>
            <a:r>
              <a:rPr lang="en-US" cap="none" sz="400" b="0" i="0" u="none" baseline="0">
                <a:solidFill>
                  <a:srgbClr val="000000"/>
                </a:solidFill>
              </a:rPr>
              <a:t>ALCALDIA MAYOR
</a:t>
            </a:r>
            <a:r>
              <a:rPr lang="en-US" cap="none" sz="400" b="0" i="0" u="none" baseline="0">
                <a:solidFill>
                  <a:srgbClr val="000000"/>
                </a:solidFill>
              </a:rPr>
              <a:t>BOGOTÁ D.C.
</a:t>
            </a:r>
            <a:r>
              <a:rPr lang="en-US" cap="none" sz="500" b="0" i="0" u="none" baseline="0">
                <a:solidFill>
                  <a:srgbClr val="000000"/>
                </a:solidFill>
              </a:rPr>
              <a:t>SECRETARÍA</a:t>
            </a:r>
            <a:r>
              <a:rPr lang="en-US" cap="none" sz="400" b="0" i="0" u="none" baseline="0">
                <a:solidFill>
                  <a:srgbClr val="000000"/>
                </a:solidFill>
              </a:rPr>
              <a:t>
</a:t>
            </a:r>
            <a:r>
              <a:rPr lang="en-US" cap="none" sz="400" b="0" i="0" u="none" baseline="0">
                <a:solidFill>
                  <a:srgbClr val="000000"/>
                </a:solidFill>
              </a:rPr>
              <a:t>DE EDUCACIÓN</a:t>
            </a:r>
            <a:r>
              <a:rPr lang="en-US" cap="none" sz="600" b="0" i="0" u="none" baseline="0">
                <a:solidFill>
                  <a:srgbClr val="000000"/>
                </a:solidFill>
              </a:rPr>
              <a:t>
</a:t>
            </a:r>
            <a:r>
              <a:rPr lang="en-US" cap="none" sz="1000" b="0" i="0" u="none" baseline="0">
                <a:solidFill>
                  <a:srgbClr val="000000"/>
                </a:solidFill>
              </a:rPr>
              <a:t>
</a:t>
            </a:r>
          </a:p>
        </xdr:txBody>
      </xdr:sp>
      <xdr:pic>
        <xdr:nvPicPr>
          <xdr:cNvPr id="3" name="Picture 3"/>
          <xdr:cNvPicPr preferRelativeResize="1">
            <a:picLocks noChangeAspect="1"/>
          </xdr:cNvPicPr>
        </xdr:nvPicPr>
        <xdr:blipFill>
          <a:blip r:embed="rId1"/>
          <a:stretch>
            <a:fillRect/>
          </a:stretch>
        </xdr:blipFill>
        <xdr:spPr>
          <a:xfrm>
            <a:off x="39" y="22"/>
            <a:ext cx="44" cy="5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218"/>
  <sheetViews>
    <sheetView zoomScale="75" zoomScaleNormal="75" zoomScalePageLayoutView="0" workbookViewId="0" topLeftCell="A1">
      <pane ySplit="11" topLeftCell="A12" activePane="bottomLeft" state="frozen"/>
      <selection pane="topLeft" activeCell="A1" sqref="A1"/>
      <selection pane="bottomLeft" activeCell="K22" sqref="K22"/>
    </sheetView>
  </sheetViews>
  <sheetFormatPr defaultColWidth="11.421875" defaultRowHeight="12.75"/>
  <cols>
    <col min="1" max="1" width="3.28125" style="18" customWidth="1"/>
    <col min="2" max="2" width="6.7109375" style="8" customWidth="1"/>
    <col min="3" max="3" width="50.7109375" style="19" customWidth="1"/>
    <col min="4" max="4" width="8.7109375" style="20" customWidth="1"/>
    <col min="5" max="5" width="10.7109375" style="31" customWidth="1"/>
    <col min="6" max="7" width="15.7109375" style="38" customWidth="1"/>
    <col min="8" max="9" width="18.7109375" style="38" customWidth="1"/>
    <col min="10" max="10" width="14.421875" style="18" customWidth="1"/>
    <col min="11" max="16384" width="11.421875" style="18" customWidth="1"/>
  </cols>
  <sheetData>
    <row r="1" spans="2:9" ht="19.5" customHeight="1">
      <c r="B1" s="153" t="s">
        <v>598</v>
      </c>
      <c r="C1" s="153"/>
      <c r="D1" s="153"/>
      <c r="E1" s="153"/>
      <c r="F1" s="153"/>
      <c r="G1" s="153"/>
      <c r="H1" s="153"/>
      <c r="I1" s="153"/>
    </row>
    <row r="2" spans="2:9" ht="19.5" customHeight="1">
      <c r="B2" s="154" t="s">
        <v>599</v>
      </c>
      <c r="C2" s="154"/>
      <c r="D2" s="154"/>
      <c r="E2" s="154"/>
      <c r="F2" s="154"/>
      <c r="G2" s="154"/>
      <c r="H2" s="154"/>
      <c r="I2" s="154"/>
    </row>
    <row r="3" spans="2:9" ht="28.5" customHeight="1">
      <c r="B3" s="155" t="s">
        <v>298</v>
      </c>
      <c r="C3" s="156"/>
      <c r="D3" s="156"/>
      <c r="E3" s="156"/>
      <c r="F3" s="156"/>
      <c r="G3" s="156"/>
      <c r="H3" s="156"/>
      <c r="I3" s="156"/>
    </row>
    <row r="4" spans="2:9" ht="18" customHeight="1">
      <c r="B4" s="157" t="s">
        <v>304</v>
      </c>
      <c r="C4" s="158"/>
      <c r="D4" s="158"/>
      <c r="E4" s="158"/>
      <c r="F4" s="158"/>
      <c r="G4" s="158"/>
      <c r="H4" s="158"/>
      <c r="I4" s="158"/>
    </row>
    <row r="5" spans="2:9" ht="18" customHeight="1">
      <c r="B5" s="157" t="s">
        <v>301</v>
      </c>
      <c r="C5" s="158"/>
      <c r="D5" s="158"/>
      <c r="E5" s="158"/>
      <c r="F5" s="158"/>
      <c r="G5" s="158"/>
      <c r="H5" s="158"/>
      <c r="I5" s="158"/>
    </row>
    <row r="6" spans="2:9" ht="18" customHeight="1">
      <c r="B6" s="152" t="s">
        <v>600</v>
      </c>
      <c r="C6" s="152"/>
      <c r="D6" s="152"/>
      <c r="E6" s="152"/>
      <c r="F6" s="152"/>
      <c r="G6" s="152"/>
      <c r="H6" s="152"/>
      <c r="I6" s="152"/>
    </row>
    <row r="7" spans="2:9" ht="18" customHeight="1">
      <c r="B7" s="152" t="s">
        <v>302</v>
      </c>
      <c r="C7" s="152"/>
      <c r="D7" s="152"/>
      <c r="E7" s="152"/>
      <c r="F7" s="152"/>
      <c r="G7" s="152"/>
      <c r="H7" s="152"/>
      <c r="I7" s="152"/>
    </row>
    <row r="8" spans="5:9" ht="6" customHeight="1">
      <c r="E8" s="21"/>
      <c r="F8" s="22"/>
      <c r="G8" s="22"/>
      <c r="H8" s="22"/>
      <c r="I8" s="22"/>
    </row>
    <row r="9" spans="2:9" ht="15" customHeight="1" hidden="1">
      <c r="B9" s="23">
        <v>1</v>
      </c>
      <c r="C9" s="24">
        <v>3</v>
      </c>
      <c r="D9" s="25">
        <v>4</v>
      </c>
      <c r="E9" s="26"/>
      <c r="F9" s="27">
        <v>5</v>
      </c>
      <c r="G9" s="27"/>
      <c r="H9" s="27"/>
      <c r="I9" s="27">
        <v>5</v>
      </c>
    </row>
    <row r="10" spans="2:9" s="30" customFormat="1" ht="24.75" customHeight="1">
      <c r="B10" s="7" t="s">
        <v>601</v>
      </c>
      <c r="C10" s="7" t="s">
        <v>602</v>
      </c>
      <c r="D10" s="7" t="s">
        <v>603</v>
      </c>
      <c r="E10" s="28" t="s">
        <v>41</v>
      </c>
      <c r="F10" s="29" t="s">
        <v>303</v>
      </c>
      <c r="G10" s="29" t="s">
        <v>42</v>
      </c>
      <c r="H10" s="29" t="s">
        <v>299</v>
      </c>
      <c r="I10" s="29" t="s">
        <v>300</v>
      </c>
    </row>
    <row r="11" spans="6:9" ht="12.75">
      <c r="F11" s="32"/>
      <c r="G11" s="32"/>
      <c r="H11" s="32"/>
      <c r="I11" s="32"/>
    </row>
    <row r="12" spans="2:9" s="35" customFormat="1" ht="15" customHeight="1">
      <c r="B12" s="9">
        <v>1</v>
      </c>
      <c r="C12" s="2" t="e">
        <f>VLOOKUP($B12,#REF!,3,FALSE)</f>
        <v>#REF!</v>
      </c>
      <c r="D12" s="3"/>
      <c r="E12" s="13"/>
      <c r="F12" s="4"/>
      <c r="G12" s="34"/>
      <c r="H12" s="15"/>
      <c r="I12" s="16" t="e">
        <f>SUM(H12:H14)</f>
        <v>#REF!</v>
      </c>
    </row>
    <row r="13" spans="2:9" ht="15" customHeight="1">
      <c r="B13" s="10">
        <v>1.3</v>
      </c>
      <c r="C13" s="2" t="e">
        <f>VLOOKUP($B13,#REF!,3,FALSE)</f>
        <v>#REF!</v>
      </c>
      <c r="D13" s="5"/>
      <c r="E13" s="14"/>
      <c r="F13" s="6"/>
      <c r="G13" s="36"/>
      <c r="H13" s="16" t="e">
        <f>SUM(G12:G14)</f>
        <v>#REF!</v>
      </c>
      <c r="I13" s="17"/>
    </row>
    <row r="14" spans="2:9" ht="12.75">
      <c r="B14" s="11" t="s">
        <v>510</v>
      </c>
      <c r="C14" s="1" t="e">
        <f>VLOOKUP($B14,#REF!,3,FALSE)</f>
        <v>#REF!</v>
      </c>
      <c r="D14" s="5" t="e">
        <f>VLOOKUP($B14,#REF!,4,FALSE)</f>
        <v>#REF!</v>
      </c>
      <c r="E14" s="14">
        <v>240</v>
      </c>
      <c r="F14" s="6" t="e">
        <f>VLOOKUP($B14,#REF!,7,FALSE)</f>
        <v>#REF!</v>
      </c>
      <c r="G14" s="36" t="e">
        <f>ROUND(E14*F14,0)</f>
        <v>#REF!</v>
      </c>
      <c r="H14" s="17"/>
      <c r="I14" s="17"/>
    </row>
    <row r="15" spans="2:9" ht="12.75">
      <c r="B15" s="11"/>
      <c r="C15" s="1"/>
      <c r="D15" s="5"/>
      <c r="E15" s="14"/>
      <c r="F15" s="6"/>
      <c r="G15" s="36"/>
      <c r="H15" s="17"/>
      <c r="I15" s="17"/>
    </row>
    <row r="16" spans="2:9" s="35" customFormat="1" ht="15" customHeight="1">
      <c r="B16" s="9">
        <v>11</v>
      </c>
      <c r="C16" s="2" t="e">
        <f>VLOOKUP($B16,#REF!,3,FALSE)</f>
        <v>#REF!</v>
      </c>
      <c r="D16" s="3"/>
      <c r="E16" s="13"/>
      <c r="F16" s="4"/>
      <c r="G16" s="34"/>
      <c r="H16" s="16"/>
      <c r="I16" s="16" t="e">
        <f>SUM(H17:H19)</f>
        <v>#REF!</v>
      </c>
    </row>
    <row r="17" spans="2:9" ht="15" customHeight="1">
      <c r="B17" s="10">
        <v>11.2</v>
      </c>
      <c r="C17" s="2" t="e">
        <f>VLOOKUP($B17,#REF!,3,FALSE)</f>
        <v>#REF!</v>
      </c>
      <c r="D17" s="5"/>
      <c r="E17" s="14"/>
      <c r="F17" s="6"/>
      <c r="G17" s="36"/>
      <c r="H17" s="16" t="e">
        <f>SUM(G17:G19)</f>
        <v>#REF!</v>
      </c>
      <c r="I17" s="17"/>
    </row>
    <row r="18" spans="2:9" ht="26.25">
      <c r="B18" s="12" t="s">
        <v>614</v>
      </c>
      <c r="C18" s="1" t="e">
        <f>VLOOKUP($B18,#REF!,3,FALSE)</f>
        <v>#REF!</v>
      </c>
      <c r="D18" s="5" t="e">
        <f>VLOOKUP($B18,#REF!,4,FALSE)</f>
        <v>#REF!</v>
      </c>
      <c r="E18" s="14">
        <f>240*2.8</f>
        <v>672</v>
      </c>
      <c r="F18" s="6" t="e">
        <f>VLOOKUP($B18,#REF!,7,FALSE)</f>
        <v>#REF!</v>
      </c>
      <c r="G18" s="36" t="e">
        <f>ROUND(E18*F18,0)</f>
        <v>#REF!</v>
      </c>
      <c r="H18" s="17"/>
      <c r="I18" s="17"/>
    </row>
    <row r="19" spans="2:9" ht="15" customHeight="1">
      <c r="B19" s="12" t="s">
        <v>46</v>
      </c>
      <c r="C19" s="1" t="e">
        <f>VLOOKUP($B19,#REF!,3,FALSE)</f>
        <v>#REF!</v>
      </c>
      <c r="D19" s="5" t="e">
        <f>VLOOKUP($B19,#REF!,4,FALSE)</f>
        <v>#REF!</v>
      </c>
      <c r="E19" s="14">
        <f>ROUNDUP(250/(2.44*0.82),0)</f>
        <v>125</v>
      </c>
      <c r="F19" s="6" t="e">
        <f>VLOOKUP($B19,#REF!,7,FALSE)</f>
        <v>#REF!</v>
      </c>
      <c r="G19" s="36" t="e">
        <f>ROUND(E19*F19,0)</f>
        <v>#REF!</v>
      </c>
      <c r="H19" s="17"/>
      <c r="I19" s="17"/>
    </row>
    <row r="20" spans="2:9" ht="12.75">
      <c r="B20" s="12"/>
      <c r="C20" s="1"/>
      <c r="D20" s="5"/>
      <c r="E20" s="14"/>
      <c r="F20" s="6"/>
      <c r="G20" s="36"/>
      <c r="H20" s="17"/>
      <c r="I20" s="17"/>
    </row>
    <row r="21" spans="2:9" s="35" customFormat="1" ht="15" customHeight="1">
      <c r="B21" s="9">
        <v>21</v>
      </c>
      <c r="C21" s="2" t="e">
        <f>VLOOKUP($B21,#REF!,3,FALSE)</f>
        <v>#REF!</v>
      </c>
      <c r="D21" s="3"/>
      <c r="E21" s="13"/>
      <c r="F21" s="4"/>
      <c r="G21" s="34"/>
      <c r="H21" s="16"/>
      <c r="I21" s="16"/>
    </row>
    <row r="22" spans="2:9" s="35" customFormat="1" ht="15" customHeight="1">
      <c r="B22" s="9">
        <v>21.1</v>
      </c>
      <c r="C22" s="2" t="e">
        <f>VLOOKUP($B22,#REF!,3,FALSE)</f>
        <v>#REF!</v>
      </c>
      <c r="D22" s="3"/>
      <c r="E22" s="13"/>
      <c r="F22" s="4"/>
      <c r="G22" s="34"/>
      <c r="H22" s="16"/>
      <c r="I22" s="16"/>
    </row>
    <row r="23" spans="2:9" ht="15" customHeight="1">
      <c r="B23" s="12" t="s">
        <v>199</v>
      </c>
      <c r="C23" s="1" t="e">
        <f>VLOOKUP($B23,#REF!,3,FALSE)</f>
        <v>#REF!</v>
      </c>
      <c r="D23" s="5" t="e">
        <f>VLOOKUP($B23,#REF!,4,FALSE)</f>
        <v>#REF!</v>
      </c>
      <c r="E23" s="14">
        <v>18</v>
      </c>
      <c r="F23" s="6" t="e">
        <f>VLOOKUP($B23,#REF!,7,FALSE)</f>
        <v>#REF!</v>
      </c>
      <c r="G23" s="36" t="e">
        <f aca="true" t="shared" si="0" ref="G23:G40">ROUND(E23*F23,0)</f>
        <v>#REF!</v>
      </c>
      <c r="H23" s="17"/>
      <c r="I23" s="17"/>
    </row>
    <row r="24" spans="2:9" ht="15" customHeight="1">
      <c r="B24" s="12"/>
      <c r="C24" s="1" t="e">
        <f>VLOOKUP($B24,#REF!,3,FALSE)</f>
        <v>#REF!</v>
      </c>
      <c r="D24" s="5" t="e">
        <f>VLOOKUP($B24,#REF!,4,FALSE)</f>
        <v>#REF!</v>
      </c>
      <c r="E24" s="14">
        <v>19</v>
      </c>
      <c r="F24" s="6" t="e">
        <f>VLOOKUP($B24,#REF!,7,FALSE)</f>
        <v>#REF!</v>
      </c>
      <c r="G24" s="36" t="e">
        <f t="shared" si="0"/>
        <v>#REF!</v>
      </c>
      <c r="H24" s="17"/>
      <c r="I24" s="17"/>
    </row>
    <row r="25" spans="2:9" ht="15" customHeight="1">
      <c r="B25" s="12"/>
      <c r="C25" s="1" t="e">
        <f>VLOOKUP($B25,#REF!,3,FALSE)</f>
        <v>#REF!</v>
      </c>
      <c r="D25" s="5" t="e">
        <f>VLOOKUP($B25,#REF!,4,FALSE)</f>
        <v>#REF!</v>
      </c>
      <c r="E25" s="14">
        <v>20</v>
      </c>
      <c r="F25" s="6" t="e">
        <f>VLOOKUP($B25,#REF!,7,FALSE)</f>
        <v>#REF!</v>
      </c>
      <c r="G25" s="36" t="e">
        <f t="shared" si="0"/>
        <v>#REF!</v>
      </c>
      <c r="H25" s="17"/>
      <c r="I25" s="17"/>
    </row>
    <row r="26" spans="2:9" ht="15" customHeight="1">
      <c r="B26" s="12"/>
      <c r="C26" s="1" t="e">
        <f>VLOOKUP($B26,#REF!,3,FALSE)</f>
        <v>#REF!</v>
      </c>
      <c r="D26" s="5" t="e">
        <f>VLOOKUP($B26,#REF!,4,FALSE)</f>
        <v>#REF!</v>
      </c>
      <c r="E26" s="14">
        <v>21</v>
      </c>
      <c r="F26" s="6" t="e">
        <f>VLOOKUP($B26,#REF!,7,FALSE)</f>
        <v>#REF!</v>
      </c>
      <c r="G26" s="36" t="e">
        <f t="shared" si="0"/>
        <v>#REF!</v>
      </c>
      <c r="H26" s="17"/>
      <c r="I26" s="17"/>
    </row>
    <row r="27" spans="2:9" ht="15" customHeight="1">
      <c r="B27" s="12"/>
      <c r="C27" s="1" t="e">
        <f>VLOOKUP($B27,#REF!,3,FALSE)</f>
        <v>#REF!</v>
      </c>
      <c r="D27" s="5" t="e">
        <f>VLOOKUP($B27,#REF!,4,FALSE)</f>
        <v>#REF!</v>
      </c>
      <c r="E27" s="14">
        <v>22</v>
      </c>
      <c r="F27" s="6" t="e">
        <f>VLOOKUP($B27,#REF!,7,FALSE)</f>
        <v>#REF!</v>
      </c>
      <c r="G27" s="36" t="e">
        <f t="shared" si="0"/>
        <v>#REF!</v>
      </c>
      <c r="H27" s="17"/>
      <c r="I27" s="17"/>
    </row>
    <row r="28" spans="2:9" ht="15" customHeight="1">
      <c r="B28" s="12"/>
      <c r="C28" s="1" t="e">
        <f>VLOOKUP($B28,#REF!,3,FALSE)</f>
        <v>#REF!</v>
      </c>
      <c r="D28" s="5" t="e">
        <f>VLOOKUP($B28,#REF!,4,FALSE)</f>
        <v>#REF!</v>
      </c>
      <c r="E28" s="14">
        <v>23</v>
      </c>
      <c r="F28" s="6" t="e">
        <f>VLOOKUP($B28,#REF!,7,FALSE)</f>
        <v>#REF!</v>
      </c>
      <c r="G28" s="36" t="e">
        <f t="shared" si="0"/>
        <v>#REF!</v>
      </c>
      <c r="H28" s="17"/>
      <c r="I28" s="17"/>
    </row>
    <row r="29" spans="2:9" ht="15" customHeight="1">
      <c r="B29" s="12"/>
      <c r="C29" s="1" t="e">
        <f>VLOOKUP($B29,#REF!,3,FALSE)</f>
        <v>#REF!</v>
      </c>
      <c r="D29" s="5" t="e">
        <f>VLOOKUP($B29,#REF!,4,FALSE)</f>
        <v>#REF!</v>
      </c>
      <c r="E29" s="14">
        <v>24</v>
      </c>
      <c r="F29" s="6" t="e">
        <f>VLOOKUP($B29,#REF!,7,FALSE)</f>
        <v>#REF!</v>
      </c>
      <c r="G29" s="36" t="e">
        <f t="shared" si="0"/>
        <v>#REF!</v>
      </c>
      <c r="H29" s="17"/>
      <c r="I29" s="17"/>
    </row>
    <row r="30" spans="2:9" ht="15" customHeight="1">
      <c r="B30" s="12"/>
      <c r="C30" s="1" t="e">
        <f>VLOOKUP($B30,#REF!,3,FALSE)</f>
        <v>#REF!</v>
      </c>
      <c r="D30" s="5" t="e">
        <f>VLOOKUP($B30,#REF!,4,FALSE)</f>
        <v>#REF!</v>
      </c>
      <c r="E30" s="14">
        <v>25</v>
      </c>
      <c r="F30" s="6" t="e">
        <f>VLOOKUP($B30,#REF!,7,FALSE)</f>
        <v>#REF!</v>
      </c>
      <c r="G30" s="36" t="e">
        <f t="shared" si="0"/>
        <v>#REF!</v>
      </c>
      <c r="H30" s="17"/>
      <c r="I30" s="17"/>
    </row>
    <row r="31" spans="2:9" ht="15" customHeight="1">
      <c r="B31" s="12"/>
      <c r="C31" s="1" t="e">
        <f>VLOOKUP($B31,#REF!,3,FALSE)</f>
        <v>#REF!</v>
      </c>
      <c r="D31" s="5" t="e">
        <f>VLOOKUP($B31,#REF!,4,FALSE)</f>
        <v>#REF!</v>
      </c>
      <c r="E31" s="14">
        <v>26</v>
      </c>
      <c r="F31" s="6" t="e">
        <f>VLOOKUP($B31,#REF!,7,FALSE)</f>
        <v>#REF!</v>
      </c>
      <c r="G31" s="36" t="e">
        <f t="shared" si="0"/>
        <v>#REF!</v>
      </c>
      <c r="H31" s="17"/>
      <c r="I31" s="17"/>
    </row>
    <row r="32" spans="2:9" ht="15" customHeight="1">
      <c r="B32" s="12"/>
      <c r="C32" s="1" t="e">
        <f>VLOOKUP($B32,#REF!,3,FALSE)</f>
        <v>#REF!</v>
      </c>
      <c r="D32" s="5" t="e">
        <f>VLOOKUP($B32,#REF!,4,FALSE)</f>
        <v>#REF!</v>
      </c>
      <c r="E32" s="14">
        <v>27</v>
      </c>
      <c r="F32" s="6" t="e">
        <f>VLOOKUP($B32,#REF!,7,FALSE)</f>
        <v>#REF!</v>
      </c>
      <c r="G32" s="36" t="e">
        <f t="shared" si="0"/>
        <v>#REF!</v>
      </c>
      <c r="H32" s="17"/>
      <c r="I32" s="17"/>
    </row>
    <row r="33" spans="2:9" ht="15" customHeight="1">
      <c r="B33" s="12"/>
      <c r="C33" s="1" t="e">
        <f>VLOOKUP($B33,#REF!,3,FALSE)</f>
        <v>#REF!</v>
      </c>
      <c r="D33" s="5" t="e">
        <f>VLOOKUP($B33,#REF!,4,FALSE)</f>
        <v>#REF!</v>
      </c>
      <c r="E33" s="14">
        <v>28</v>
      </c>
      <c r="F33" s="6" t="e">
        <f>VLOOKUP($B33,#REF!,7,FALSE)</f>
        <v>#REF!</v>
      </c>
      <c r="G33" s="36" t="e">
        <f t="shared" si="0"/>
        <v>#REF!</v>
      </c>
      <c r="H33" s="17"/>
      <c r="I33" s="17"/>
    </row>
    <row r="34" spans="2:9" ht="15" customHeight="1">
      <c r="B34" s="12"/>
      <c r="C34" s="1" t="e">
        <f>VLOOKUP($B34,#REF!,3,FALSE)</f>
        <v>#REF!</v>
      </c>
      <c r="D34" s="5" t="e">
        <f>VLOOKUP($B34,#REF!,4,FALSE)</f>
        <v>#REF!</v>
      </c>
      <c r="E34" s="14">
        <v>29</v>
      </c>
      <c r="F34" s="6" t="e">
        <f>VLOOKUP($B34,#REF!,7,FALSE)</f>
        <v>#REF!</v>
      </c>
      <c r="G34" s="36" t="e">
        <f t="shared" si="0"/>
        <v>#REF!</v>
      </c>
      <c r="H34" s="17"/>
      <c r="I34" s="17"/>
    </row>
    <row r="35" spans="2:9" ht="15" customHeight="1">
      <c r="B35" s="12"/>
      <c r="C35" s="1" t="e">
        <f>VLOOKUP($B35,#REF!,3,FALSE)</f>
        <v>#REF!</v>
      </c>
      <c r="D35" s="5" t="e">
        <f>VLOOKUP($B35,#REF!,4,FALSE)</f>
        <v>#REF!</v>
      </c>
      <c r="E35" s="14">
        <v>30</v>
      </c>
      <c r="F35" s="6" t="e">
        <f>VLOOKUP($B35,#REF!,7,FALSE)</f>
        <v>#REF!</v>
      </c>
      <c r="G35" s="36" t="e">
        <f t="shared" si="0"/>
        <v>#REF!</v>
      </c>
      <c r="H35" s="17"/>
      <c r="I35" s="17"/>
    </row>
    <row r="36" spans="2:9" ht="15" customHeight="1">
      <c r="B36" s="12"/>
      <c r="C36" s="1" t="e">
        <f>VLOOKUP($B36,#REF!,3,FALSE)</f>
        <v>#REF!</v>
      </c>
      <c r="D36" s="5" t="e">
        <f>VLOOKUP($B36,#REF!,4,FALSE)</f>
        <v>#REF!</v>
      </c>
      <c r="E36" s="14">
        <v>31</v>
      </c>
      <c r="F36" s="6" t="e">
        <f>VLOOKUP($B36,#REF!,7,FALSE)</f>
        <v>#REF!</v>
      </c>
      <c r="G36" s="36" t="e">
        <f t="shared" si="0"/>
        <v>#REF!</v>
      </c>
      <c r="H36" s="17"/>
      <c r="I36" s="17"/>
    </row>
    <row r="37" spans="2:9" ht="15" customHeight="1">
      <c r="B37" s="12"/>
      <c r="C37" s="1" t="e">
        <f>VLOOKUP($B37,#REF!,3,FALSE)</f>
        <v>#REF!</v>
      </c>
      <c r="D37" s="5" t="e">
        <f>VLOOKUP($B37,#REF!,4,FALSE)</f>
        <v>#REF!</v>
      </c>
      <c r="E37" s="14">
        <v>32</v>
      </c>
      <c r="F37" s="6" t="e">
        <f>VLOOKUP($B37,#REF!,7,FALSE)</f>
        <v>#REF!</v>
      </c>
      <c r="G37" s="36" t="e">
        <f t="shared" si="0"/>
        <v>#REF!</v>
      </c>
      <c r="H37" s="17"/>
      <c r="I37" s="17"/>
    </row>
    <row r="38" spans="2:9" ht="15" customHeight="1">
      <c r="B38" s="12"/>
      <c r="C38" s="1" t="e">
        <f>VLOOKUP($B38,#REF!,3,FALSE)</f>
        <v>#REF!</v>
      </c>
      <c r="D38" s="5" t="e">
        <f>VLOOKUP($B38,#REF!,4,FALSE)</f>
        <v>#REF!</v>
      </c>
      <c r="E38" s="14">
        <v>33</v>
      </c>
      <c r="F38" s="6" t="e">
        <f>VLOOKUP($B38,#REF!,7,FALSE)</f>
        <v>#REF!</v>
      </c>
      <c r="G38" s="36" t="e">
        <f t="shared" si="0"/>
        <v>#REF!</v>
      </c>
      <c r="H38" s="17"/>
      <c r="I38" s="17"/>
    </row>
    <row r="39" spans="2:9" ht="15" customHeight="1">
      <c r="B39" s="12"/>
      <c r="C39" s="1" t="e">
        <f>VLOOKUP($B39,#REF!,3,FALSE)</f>
        <v>#REF!</v>
      </c>
      <c r="D39" s="5" t="e">
        <f>VLOOKUP($B39,#REF!,4,FALSE)</f>
        <v>#REF!</v>
      </c>
      <c r="E39" s="14">
        <v>34</v>
      </c>
      <c r="F39" s="6" t="e">
        <f>VLOOKUP($B39,#REF!,7,FALSE)</f>
        <v>#REF!</v>
      </c>
      <c r="G39" s="36" t="e">
        <f t="shared" si="0"/>
        <v>#REF!</v>
      </c>
      <c r="H39" s="17"/>
      <c r="I39" s="17"/>
    </row>
    <row r="40" spans="2:9" ht="15" customHeight="1">
      <c r="B40" s="12"/>
      <c r="C40" s="1" t="e">
        <f>VLOOKUP($B40,#REF!,3,FALSE)</f>
        <v>#REF!</v>
      </c>
      <c r="D40" s="5" t="e">
        <f>VLOOKUP($B40,#REF!,4,FALSE)</f>
        <v>#REF!</v>
      </c>
      <c r="E40" s="14">
        <v>35</v>
      </c>
      <c r="F40" s="6" t="e">
        <f>VLOOKUP($B40,#REF!,7,FALSE)</f>
        <v>#REF!</v>
      </c>
      <c r="G40" s="36" t="e">
        <f t="shared" si="0"/>
        <v>#REF!</v>
      </c>
      <c r="H40" s="17"/>
      <c r="I40" s="17"/>
    </row>
    <row r="41" spans="6:9" ht="12.75">
      <c r="F41" s="32"/>
      <c r="G41" s="32"/>
      <c r="H41" s="32"/>
      <c r="I41" s="32"/>
    </row>
    <row r="42" spans="2:9" s="35" customFormat="1" ht="19.5" customHeight="1">
      <c r="B42" s="9"/>
      <c r="C42" s="33" t="s">
        <v>43</v>
      </c>
      <c r="D42" s="25"/>
      <c r="E42" s="26"/>
      <c r="F42" s="34"/>
      <c r="G42" s="15"/>
      <c r="H42" s="34"/>
      <c r="I42" s="34" t="e">
        <f>SUM(I12:I40)</f>
        <v>#REF!</v>
      </c>
    </row>
    <row r="43" spans="2:9" s="35" customFormat="1" ht="19.5" customHeight="1">
      <c r="B43" s="9"/>
      <c r="C43" s="33" t="s">
        <v>44</v>
      </c>
      <c r="D43" s="37">
        <v>0.26</v>
      </c>
      <c r="E43" s="26"/>
      <c r="F43" s="34"/>
      <c r="G43" s="15"/>
      <c r="H43" s="34"/>
      <c r="I43" s="34" t="e">
        <f>ROUND(I42*D43,0)</f>
        <v>#REF!</v>
      </c>
    </row>
    <row r="44" spans="2:9" s="35" customFormat="1" ht="19.5" customHeight="1">
      <c r="B44" s="9"/>
      <c r="C44" s="33" t="s">
        <v>45</v>
      </c>
      <c r="D44" s="25"/>
      <c r="E44" s="26"/>
      <c r="F44" s="34"/>
      <c r="G44" s="15"/>
      <c r="H44" s="34"/>
      <c r="I44" s="34" t="e">
        <f>SUM(I42:I43)</f>
        <v>#REF!</v>
      </c>
    </row>
    <row r="45" spans="6:9" ht="12.75">
      <c r="F45" s="32"/>
      <c r="G45" s="32"/>
      <c r="H45" s="32"/>
      <c r="I45" s="32"/>
    </row>
    <row r="46" spans="6:9" ht="12.75">
      <c r="F46" s="32"/>
      <c r="G46" s="32"/>
      <c r="H46" s="32"/>
      <c r="I46" s="32"/>
    </row>
    <row r="47" spans="6:9" ht="12.75">
      <c r="F47" s="32"/>
      <c r="G47" s="32"/>
      <c r="H47" s="32"/>
      <c r="I47" s="32"/>
    </row>
    <row r="48" spans="6:9" ht="12.75">
      <c r="F48" s="32"/>
      <c r="G48" s="32"/>
      <c r="H48" s="32"/>
      <c r="I48" s="32"/>
    </row>
    <row r="49" spans="6:9" ht="12.75">
      <c r="F49" s="32"/>
      <c r="G49" s="32"/>
      <c r="H49" s="32"/>
      <c r="I49" s="32"/>
    </row>
    <row r="50" spans="6:9" ht="12.75">
      <c r="F50" s="32"/>
      <c r="G50" s="32"/>
      <c r="H50" s="32"/>
      <c r="I50" s="32"/>
    </row>
    <row r="51" spans="6:9" ht="12.75">
      <c r="F51" s="32"/>
      <c r="G51" s="32"/>
      <c r="H51" s="32"/>
      <c r="I51" s="32"/>
    </row>
    <row r="52" spans="6:9" ht="12.75">
      <c r="F52" s="32"/>
      <c r="G52" s="32"/>
      <c r="H52" s="32"/>
      <c r="I52" s="32"/>
    </row>
    <row r="53" spans="6:9" ht="12.75">
      <c r="F53" s="32"/>
      <c r="G53" s="32"/>
      <c r="H53" s="32"/>
      <c r="I53" s="32"/>
    </row>
    <row r="54" spans="6:9" ht="12.75">
      <c r="F54" s="32"/>
      <c r="G54" s="32"/>
      <c r="H54" s="32"/>
      <c r="I54" s="32"/>
    </row>
    <row r="55" spans="6:9" ht="12.75">
      <c r="F55" s="32"/>
      <c r="G55" s="32"/>
      <c r="H55" s="32"/>
      <c r="I55" s="32"/>
    </row>
    <row r="56" spans="6:9" ht="12.75">
      <c r="F56" s="32"/>
      <c r="G56" s="32"/>
      <c r="H56" s="32"/>
      <c r="I56" s="32"/>
    </row>
    <row r="57" spans="6:9" ht="12.75">
      <c r="F57" s="32"/>
      <c r="G57" s="32"/>
      <c r="H57" s="32"/>
      <c r="I57" s="32"/>
    </row>
    <row r="58" spans="6:9" ht="12.75">
      <c r="F58" s="32"/>
      <c r="G58" s="32"/>
      <c r="H58" s="32"/>
      <c r="I58" s="32"/>
    </row>
    <row r="59" spans="6:9" ht="12.75">
      <c r="F59" s="32"/>
      <c r="G59" s="32"/>
      <c r="H59" s="32"/>
      <c r="I59" s="32"/>
    </row>
    <row r="60" spans="6:9" ht="12.75">
      <c r="F60" s="32"/>
      <c r="G60" s="32"/>
      <c r="H60" s="32"/>
      <c r="I60" s="32"/>
    </row>
    <row r="61" spans="6:9" ht="12.75">
      <c r="F61" s="32"/>
      <c r="G61" s="32"/>
      <c r="H61" s="32"/>
      <c r="I61" s="32"/>
    </row>
    <row r="62" spans="6:9" ht="12.75">
      <c r="F62" s="32"/>
      <c r="G62" s="32"/>
      <c r="H62" s="32"/>
      <c r="I62" s="32"/>
    </row>
    <row r="63" spans="6:9" ht="12.75">
      <c r="F63" s="32"/>
      <c r="G63" s="32"/>
      <c r="H63" s="32"/>
      <c r="I63" s="32"/>
    </row>
    <row r="64" spans="6:9" ht="12.75">
      <c r="F64" s="32"/>
      <c r="G64" s="32"/>
      <c r="H64" s="32"/>
      <c r="I64" s="32"/>
    </row>
    <row r="65" spans="6:9" ht="12.75">
      <c r="F65" s="32"/>
      <c r="G65" s="32"/>
      <c r="H65" s="32"/>
      <c r="I65" s="32"/>
    </row>
    <row r="66" spans="6:9" ht="12.75">
      <c r="F66" s="32"/>
      <c r="G66" s="32"/>
      <c r="H66" s="32"/>
      <c r="I66" s="32"/>
    </row>
    <row r="67" spans="6:9" ht="12.75">
      <c r="F67" s="32"/>
      <c r="G67" s="32"/>
      <c r="H67" s="32"/>
      <c r="I67" s="32"/>
    </row>
    <row r="68" spans="6:9" ht="12.75">
      <c r="F68" s="32"/>
      <c r="G68" s="32"/>
      <c r="H68" s="32"/>
      <c r="I68" s="32"/>
    </row>
    <row r="69" spans="6:9" ht="12.75">
      <c r="F69" s="32"/>
      <c r="G69" s="32"/>
      <c r="H69" s="32"/>
      <c r="I69" s="32"/>
    </row>
    <row r="70" spans="6:9" ht="12.75">
      <c r="F70" s="32"/>
      <c r="G70" s="32"/>
      <c r="H70" s="32"/>
      <c r="I70" s="32"/>
    </row>
    <row r="71" spans="6:9" ht="12.75">
      <c r="F71" s="32"/>
      <c r="G71" s="32"/>
      <c r="H71" s="32"/>
      <c r="I71" s="32"/>
    </row>
    <row r="72" spans="6:9" ht="12.75">
      <c r="F72" s="32"/>
      <c r="G72" s="32"/>
      <c r="H72" s="32"/>
      <c r="I72" s="32"/>
    </row>
    <row r="73" spans="6:9" ht="12.75">
      <c r="F73" s="32"/>
      <c r="G73" s="32"/>
      <c r="H73" s="32"/>
      <c r="I73" s="32"/>
    </row>
    <row r="74" spans="6:9" ht="12.75">
      <c r="F74" s="32"/>
      <c r="G74" s="32"/>
      <c r="H74" s="32"/>
      <c r="I74" s="32"/>
    </row>
    <row r="75" spans="6:9" ht="12.75">
      <c r="F75" s="32"/>
      <c r="G75" s="32"/>
      <c r="H75" s="32"/>
      <c r="I75" s="32"/>
    </row>
    <row r="76" spans="6:9" ht="12.75">
      <c r="F76" s="32"/>
      <c r="G76" s="32"/>
      <c r="H76" s="32"/>
      <c r="I76" s="32"/>
    </row>
    <row r="77" spans="6:9" ht="12.75">
      <c r="F77" s="32"/>
      <c r="G77" s="32"/>
      <c r="H77" s="32"/>
      <c r="I77" s="32"/>
    </row>
    <row r="78" spans="6:9" ht="12.75">
      <c r="F78" s="32"/>
      <c r="G78" s="32"/>
      <c r="H78" s="32"/>
      <c r="I78" s="32"/>
    </row>
    <row r="79" spans="6:9" ht="12.75">
      <c r="F79" s="32"/>
      <c r="G79" s="32"/>
      <c r="H79" s="32"/>
      <c r="I79" s="32"/>
    </row>
    <row r="80" spans="6:9" ht="12.75">
      <c r="F80" s="32"/>
      <c r="G80" s="32"/>
      <c r="H80" s="32"/>
      <c r="I80" s="32"/>
    </row>
    <row r="81" spans="6:9" ht="12.75">
      <c r="F81" s="32"/>
      <c r="G81" s="32"/>
      <c r="H81" s="32"/>
      <c r="I81" s="32"/>
    </row>
    <row r="82" spans="6:9" ht="12.75">
      <c r="F82" s="32"/>
      <c r="G82" s="32"/>
      <c r="H82" s="32"/>
      <c r="I82" s="32"/>
    </row>
    <row r="83" spans="6:9" ht="12.75">
      <c r="F83" s="32"/>
      <c r="G83" s="32"/>
      <c r="H83" s="32"/>
      <c r="I83" s="32"/>
    </row>
    <row r="84" spans="6:9" ht="12.75">
      <c r="F84" s="32"/>
      <c r="G84" s="32"/>
      <c r="H84" s="32"/>
      <c r="I84" s="32"/>
    </row>
    <row r="85" spans="6:9" ht="12.75">
      <c r="F85" s="32"/>
      <c r="G85" s="32"/>
      <c r="H85" s="32"/>
      <c r="I85" s="32"/>
    </row>
    <row r="86" spans="6:9" ht="12.75">
      <c r="F86" s="32"/>
      <c r="G86" s="32"/>
      <c r="H86" s="32"/>
      <c r="I86" s="32"/>
    </row>
    <row r="87" spans="6:9" ht="12.75">
      <c r="F87" s="32"/>
      <c r="G87" s="32"/>
      <c r="H87" s="32"/>
      <c r="I87" s="32"/>
    </row>
    <row r="88" spans="6:9" ht="12.75">
      <c r="F88" s="32"/>
      <c r="G88" s="32"/>
      <c r="H88" s="32"/>
      <c r="I88" s="32"/>
    </row>
    <row r="89" spans="6:9" ht="12.75">
      <c r="F89" s="32"/>
      <c r="G89" s="32"/>
      <c r="H89" s="32"/>
      <c r="I89" s="32"/>
    </row>
    <row r="90" spans="6:9" ht="12.75">
      <c r="F90" s="32"/>
      <c r="G90" s="32"/>
      <c r="H90" s="32"/>
      <c r="I90" s="32"/>
    </row>
    <row r="91" spans="6:9" ht="12.75">
      <c r="F91" s="32"/>
      <c r="G91" s="32"/>
      <c r="H91" s="32"/>
      <c r="I91" s="32"/>
    </row>
    <row r="92" spans="6:9" ht="12.75">
      <c r="F92" s="32"/>
      <c r="G92" s="32"/>
      <c r="H92" s="32"/>
      <c r="I92" s="32"/>
    </row>
    <row r="93" spans="6:9" ht="12.75">
      <c r="F93" s="32"/>
      <c r="G93" s="32"/>
      <c r="H93" s="32"/>
      <c r="I93" s="32"/>
    </row>
    <row r="94" spans="6:9" ht="12.75">
      <c r="F94" s="32"/>
      <c r="G94" s="32"/>
      <c r="H94" s="32"/>
      <c r="I94" s="32"/>
    </row>
    <row r="95" spans="6:9" ht="12.75">
      <c r="F95" s="32"/>
      <c r="G95" s="32"/>
      <c r="H95" s="32"/>
      <c r="I95" s="32"/>
    </row>
    <row r="96" spans="6:9" ht="12.75">
      <c r="F96" s="32"/>
      <c r="G96" s="32"/>
      <c r="H96" s="32"/>
      <c r="I96" s="32"/>
    </row>
    <row r="97" spans="6:9" ht="12.75">
      <c r="F97" s="32"/>
      <c r="G97" s="32"/>
      <c r="H97" s="32"/>
      <c r="I97" s="32"/>
    </row>
    <row r="98" spans="6:9" ht="12.75">
      <c r="F98" s="32"/>
      <c r="G98" s="32"/>
      <c r="H98" s="32"/>
      <c r="I98" s="32"/>
    </row>
    <row r="99" spans="6:9" ht="12.75">
      <c r="F99" s="32"/>
      <c r="G99" s="32"/>
      <c r="H99" s="32"/>
      <c r="I99" s="32"/>
    </row>
    <row r="100" spans="6:9" ht="12.75">
      <c r="F100" s="32"/>
      <c r="G100" s="32"/>
      <c r="H100" s="32"/>
      <c r="I100" s="32"/>
    </row>
    <row r="101" spans="6:9" ht="12.75">
      <c r="F101" s="32"/>
      <c r="G101" s="32"/>
      <c r="H101" s="32"/>
      <c r="I101" s="32"/>
    </row>
    <row r="102" spans="6:9" ht="12.75">
      <c r="F102" s="32"/>
      <c r="G102" s="32"/>
      <c r="H102" s="32"/>
      <c r="I102" s="32"/>
    </row>
    <row r="103" spans="6:9" ht="12.75">
      <c r="F103" s="32"/>
      <c r="G103" s="32"/>
      <c r="H103" s="32"/>
      <c r="I103" s="32"/>
    </row>
    <row r="104" spans="6:9" ht="12.75">
      <c r="F104" s="32"/>
      <c r="G104" s="32"/>
      <c r="H104" s="32"/>
      <c r="I104" s="32"/>
    </row>
    <row r="105" spans="6:9" ht="12.75">
      <c r="F105" s="32"/>
      <c r="G105" s="32"/>
      <c r="H105" s="32"/>
      <c r="I105" s="32"/>
    </row>
    <row r="106" spans="6:9" ht="12.75">
      <c r="F106" s="32"/>
      <c r="G106" s="32"/>
      <c r="H106" s="32"/>
      <c r="I106" s="32"/>
    </row>
    <row r="107" spans="6:9" ht="12.75">
      <c r="F107" s="32"/>
      <c r="G107" s="32"/>
      <c r="H107" s="32"/>
      <c r="I107" s="32"/>
    </row>
    <row r="108" spans="6:9" ht="12.75">
      <c r="F108" s="32"/>
      <c r="G108" s="32"/>
      <c r="H108" s="32"/>
      <c r="I108" s="32"/>
    </row>
    <row r="109" spans="6:9" ht="12.75">
      <c r="F109" s="32"/>
      <c r="G109" s="32"/>
      <c r="H109" s="32"/>
      <c r="I109" s="32"/>
    </row>
    <row r="110" spans="6:9" ht="12.75">
      <c r="F110" s="32"/>
      <c r="G110" s="32"/>
      <c r="H110" s="32"/>
      <c r="I110" s="32"/>
    </row>
    <row r="111" spans="6:9" ht="12.75">
      <c r="F111" s="32"/>
      <c r="G111" s="32"/>
      <c r="H111" s="32"/>
      <c r="I111" s="32"/>
    </row>
    <row r="112" spans="6:9" ht="12.75">
      <c r="F112" s="32"/>
      <c r="G112" s="32"/>
      <c r="H112" s="32"/>
      <c r="I112" s="32"/>
    </row>
    <row r="113" spans="6:9" ht="12.75">
      <c r="F113" s="32"/>
      <c r="G113" s="32"/>
      <c r="H113" s="32"/>
      <c r="I113" s="32"/>
    </row>
    <row r="114" spans="6:9" ht="12.75">
      <c r="F114" s="32"/>
      <c r="G114" s="32"/>
      <c r="H114" s="32"/>
      <c r="I114" s="32"/>
    </row>
    <row r="115" spans="6:9" ht="12.75">
      <c r="F115" s="32"/>
      <c r="G115" s="32"/>
      <c r="H115" s="32"/>
      <c r="I115" s="32"/>
    </row>
    <row r="116" spans="6:9" ht="12.75">
      <c r="F116" s="32"/>
      <c r="G116" s="32"/>
      <c r="H116" s="32"/>
      <c r="I116" s="32"/>
    </row>
    <row r="117" spans="6:9" ht="12.75">
      <c r="F117" s="32"/>
      <c r="G117" s="32"/>
      <c r="H117" s="32"/>
      <c r="I117" s="32"/>
    </row>
    <row r="118" spans="6:9" ht="12.75">
      <c r="F118" s="32"/>
      <c r="G118" s="32"/>
      <c r="H118" s="32"/>
      <c r="I118" s="32"/>
    </row>
    <row r="119" spans="6:9" ht="12.75">
      <c r="F119" s="32"/>
      <c r="G119" s="32"/>
      <c r="H119" s="32"/>
      <c r="I119" s="32"/>
    </row>
    <row r="120" spans="6:9" ht="12.75">
      <c r="F120" s="32"/>
      <c r="G120" s="32"/>
      <c r="H120" s="32"/>
      <c r="I120" s="32"/>
    </row>
    <row r="121" spans="6:9" ht="12.75">
      <c r="F121" s="32"/>
      <c r="G121" s="32"/>
      <c r="H121" s="32"/>
      <c r="I121" s="32"/>
    </row>
    <row r="122" spans="6:9" ht="12.75">
      <c r="F122" s="32"/>
      <c r="G122" s="32"/>
      <c r="H122" s="32"/>
      <c r="I122" s="32"/>
    </row>
    <row r="123" spans="6:9" ht="12.75">
      <c r="F123" s="32"/>
      <c r="G123" s="32"/>
      <c r="H123" s="32"/>
      <c r="I123" s="32"/>
    </row>
    <row r="124" spans="6:9" ht="12.75">
      <c r="F124" s="32"/>
      <c r="G124" s="32"/>
      <c r="H124" s="32"/>
      <c r="I124" s="32"/>
    </row>
    <row r="125" spans="6:9" ht="12.75">
      <c r="F125" s="32"/>
      <c r="G125" s="32"/>
      <c r="H125" s="32"/>
      <c r="I125" s="32"/>
    </row>
    <row r="126" spans="6:9" ht="12.75">
      <c r="F126" s="32"/>
      <c r="G126" s="32"/>
      <c r="H126" s="32"/>
      <c r="I126" s="32"/>
    </row>
    <row r="127" spans="6:9" ht="12.75">
      <c r="F127" s="32"/>
      <c r="G127" s="32"/>
      <c r="H127" s="32"/>
      <c r="I127" s="32"/>
    </row>
    <row r="128" spans="6:9" ht="12.75">
      <c r="F128" s="32"/>
      <c r="G128" s="32"/>
      <c r="H128" s="32"/>
      <c r="I128" s="32"/>
    </row>
    <row r="129" spans="6:9" ht="12.75">
      <c r="F129" s="32"/>
      <c r="G129" s="32"/>
      <c r="H129" s="32"/>
      <c r="I129" s="32"/>
    </row>
    <row r="130" spans="6:9" ht="12.75">
      <c r="F130" s="32"/>
      <c r="G130" s="32"/>
      <c r="H130" s="32"/>
      <c r="I130" s="32"/>
    </row>
    <row r="131" spans="6:9" ht="12.75">
      <c r="F131" s="32"/>
      <c r="G131" s="32"/>
      <c r="H131" s="32"/>
      <c r="I131" s="32"/>
    </row>
    <row r="132" spans="6:9" ht="12.75">
      <c r="F132" s="32"/>
      <c r="G132" s="32"/>
      <c r="H132" s="32"/>
      <c r="I132" s="32"/>
    </row>
    <row r="133" spans="6:9" ht="12.75">
      <c r="F133" s="32"/>
      <c r="G133" s="32"/>
      <c r="H133" s="32"/>
      <c r="I133" s="32"/>
    </row>
    <row r="134" spans="6:9" ht="12.75">
      <c r="F134" s="32"/>
      <c r="G134" s="32"/>
      <c r="H134" s="32"/>
      <c r="I134" s="32"/>
    </row>
    <row r="135" spans="6:9" ht="12.75">
      <c r="F135" s="32"/>
      <c r="G135" s="32"/>
      <c r="H135" s="32"/>
      <c r="I135" s="32"/>
    </row>
    <row r="136" spans="6:9" ht="12.75">
      <c r="F136" s="32"/>
      <c r="G136" s="32"/>
      <c r="H136" s="32"/>
      <c r="I136" s="32"/>
    </row>
    <row r="137" spans="6:9" ht="12.75">
      <c r="F137" s="32"/>
      <c r="G137" s="32"/>
      <c r="H137" s="32"/>
      <c r="I137" s="32"/>
    </row>
    <row r="138" spans="6:9" ht="12.75">
      <c r="F138" s="32"/>
      <c r="G138" s="32"/>
      <c r="H138" s="32"/>
      <c r="I138" s="32"/>
    </row>
    <row r="139" spans="6:9" ht="12.75">
      <c r="F139" s="32"/>
      <c r="G139" s="32"/>
      <c r="H139" s="32"/>
      <c r="I139" s="32"/>
    </row>
    <row r="140" spans="6:9" ht="12.75">
      <c r="F140" s="32"/>
      <c r="G140" s="32"/>
      <c r="H140" s="32"/>
      <c r="I140" s="32"/>
    </row>
    <row r="141" spans="6:9" ht="12.75">
      <c r="F141" s="32"/>
      <c r="G141" s="32"/>
      <c r="H141" s="32"/>
      <c r="I141" s="32"/>
    </row>
    <row r="142" spans="6:9" ht="12.75">
      <c r="F142" s="32"/>
      <c r="G142" s="32"/>
      <c r="H142" s="32"/>
      <c r="I142" s="32"/>
    </row>
    <row r="143" spans="6:9" ht="12.75">
      <c r="F143" s="32"/>
      <c r="G143" s="32"/>
      <c r="H143" s="32"/>
      <c r="I143" s="32"/>
    </row>
    <row r="144" spans="6:9" ht="12.75">
      <c r="F144" s="32"/>
      <c r="G144" s="32"/>
      <c r="H144" s="32"/>
      <c r="I144" s="32"/>
    </row>
    <row r="145" spans="6:9" ht="12.75">
      <c r="F145" s="32"/>
      <c r="G145" s="32"/>
      <c r="H145" s="32"/>
      <c r="I145" s="32"/>
    </row>
    <row r="146" spans="6:9" ht="12.75">
      <c r="F146" s="32"/>
      <c r="G146" s="32"/>
      <c r="H146" s="32"/>
      <c r="I146" s="32"/>
    </row>
    <row r="147" spans="6:9" ht="12.75">
      <c r="F147" s="32"/>
      <c r="G147" s="32"/>
      <c r="H147" s="32"/>
      <c r="I147" s="32"/>
    </row>
    <row r="148" spans="6:9" ht="12.75">
      <c r="F148" s="32"/>
      <c r="G148" s="32"/>
      <c r="H148" s="32"/>
      <c r="I148" s="32"/>
    </row>
    <row r="149" spans="6:9" ht="12.75">
      <c r="F149" s="32"/>
      <c r="G149" s="32"/>
      <c r="H149" s="32"/>
      <c r="I149" s="32"/>
    </row>
    <row r="150" spans="6:9" ht="12.75">
      <c r="F150" s="32"/>
      <c r="G150" s="32"/>
      <c r="H150" s="32"/>
      <c r="I150" s="32"/>
    </row>
    <row r="151" spans="6:9" ht="12.75">
      <c r="F151" s="32"/>
      <c r="G151" s="32"/>
      <c r="H151" s="32"/>
      <c r="I151" s="32"/>
    </row>
    <row r="152" spans="6:9" ht="12.75">
      <c r="F152" s="32"/>
      <c r="G152" s="32"/>
      <c r="H152" s="32"/>
      <c r="I152" s="32"/>
    </row>
    <row r="153" spans="6:9" ht="12.75">
      <c r="F153" s="32"/>
      <c r="G153" s="32"/>
      <c r="H153" s="32"/>
      <c r="I153" s="32"/>
    </row>
    <row r="154" spans="6:9" ht="12.75">
      <c r="F154" s="32"/>
      <c r="G154" s="32"/>
      <c r="H154" s="32"/>
      <c r="I154" s="32"/>
    </row>
    <row r="155" spans="6:9" ht="12.75">
      <c r="F155" s="32"/>
      <c r="G155" s="32"/>
      <c r="H155" s="32"/>
      <c r="I155" s="32"/>
    </row>
    <row r="156" spans="6:9" ht="12.75">
      <c r="F156" s="32"/>
      <c r="G156" s="32"/>
      <c r="H156" s="32"/>
      <c r="I156" s="32"/>
    </row>
    <row r="157" spans="6:9" ht="12.75">
      <c r="F157" s="32"/>
      <c r="G157" s="32"/>
      <c r="H157" s="32"/>
      <c r="I157" s="32"/>
    </row>
    <row r="158" spans="6:9" ht="12.75">
      <c r="F158" s="32"/>
      <c r="G158" s="32"/>
      <c r="H158" s="32"/>
      <c r="I158" s="32"/>
    </row>
    <row r="159" spans="6:9" ht="12.75">
      <c r="F159" s="32"/>
      <c r="G159" s="32"/>
      <c r="H159" s="32"/>
      <c r="I159" s="32"/>
    </row>
    <row r="160" spans="6:9" ht="12.75">
      <c r="F160" s="32"/>
      <c r="G160" s="32"/>
      <c r="H160" s="32"/>
      <c r="I160" s="32"/>
    </row>
    <row r="161" spans="6:9" ht="12.75">
      <c r="F161" s="32"/>
      <c r="G161" s="32"/>
      <c r="H161" s="32"/>
      <c r="I161" s="32"/>
    </row>
    <row r="162" spans="6:9" ht="12.75">
      <c r="F162" s="32"/>
      <c r="G162" s="32"/>
      <c r="H162" s="32"/>
      <c r="I162" s="32"/>
    </row>
    <row r="163" spans="6:9" ht="12.75">
      <c r="F163" s="32"/>
      <c r="G163" s="32"/>
      <c r="H163" s="32"/>
      <c r="I163" s="32"/>
    </row>
    <row r="164" spans="6:9" ht="12.75">
      <c r="F164" s="32"/>
      <c r="G164" s="32"/>
      <c r="H164" s="32"/>
      <c r="I164" s="32"/>
    </row>
    <row r="165" spans="6:9" ht="12.75">
      <c r="F165" s="32"/>
      <c r="G165" s="32"/>
      <c r="H165" s="32"/>
      <c r="I165" s="32"/>
    </row>
    <row r="166" spans="6:9" ht="12.75">
      <c r="F166" s="32"/>
      <c r="G166" s="32"/>
      <c r="H166" s="32"/>
      <c r="I166" s="32"/>
    </row>
    <row r="167" spans="6:9" ht="12.75">
      <c r="F167" s="32"/>
      <c r="G167" s="32"/>
      <c r="H167" s="32"/>
      <c r="I167" s="32"/>
    </row>
    <row r="168" spans="6:9" ht="12.75">
      <c r="F168" s="32"/>
      <c r="G168" s="32"/>
      <c r="H168" s="32"/>
      <c r="I168" s="32"/>
    </row>
    <row r="169" spans="6:9" ht="12.75">
      <c r="F169" s="32"/>
      <c r="G169" s="32"/>
      <c r="H169" s="32"/>
      <c r="I169" s="32"/>
    </row>
    <row r="170" spans="6:9" ht="12.75">
      <c r="F170" s="32"/>
      <c r="G170" s="32"/>
      <c r="H170" s="32"/>
      <c r="I170" s="32"/>
    </row>
    <row r="171" spans="6:9" ht="12.75">
      <c r="F171" s="32"/>
      <c r="G171" s="32"/>
      <c r="H171" s="32"/>
      <c r="I171" s="32"/>
    </row>
    <row r="172" spans="6:9" ht="12.75">
      <c r="F172" s="32"/>
      <c r="G172" s="32"/>
      <c r="H172" s="32"/>
      <c r="I172" s="32"/>
    </row>
    <row r="173" spans="6:9" ht="12.75">
      <c r="F173" s="32"/>
      <c r="G173" s="32"/>
      <c r="H173" s="32"/>
      <c r="I173" s="32"/>
    </row>
    <row r="174" spans="6:9" ht="12.75">
      <c r="F174" s="32"/>
      <c r="G174" s="32"/>
      <c r="H174" s="32"/>
      <c r="I174" s="32"/>
    </row>
    <row r="175" spans="6:9" ht="12.75">
      <c r="F175" s="32"/>
      <c r="G175" s="32"/>
      <c r="H175" s="32"/>
      <c r="I175" s="32"/>
    </row>
    <row r="176" spans="6:9" ht="12.75">
      <c r="F176" s="32"/>
      <c r="G176" s="32"/>
      <c r="H176" s="32"/>
      <c r="I176" s="32"/>
    </row>
    <row r="177" spans="6:9" ht="12.75">
      <c r="F177" s="32"/>
      <c r="G177" s="32"/>
      <c r="H177" s="32"/>
      <c r="I177" s="32"/>
    </row>
    <row r="178" spans="6:9" ht="12.75">
      <c r="F178" s="32"/>
      <c r="G178" s="32"/>
      <c r="H178" s="32"/>
      <c r="I178" s="32"/>
    </row>
    <row r="179" spans="6:9" ht="12.75">
      <c r="F179" s="32"/>
      <c r="G179" s="32"/>
      <c r="H179" s="32"/>
      <c r="I179" s="32"/>
    </row>
    <row r="180" spans="6:9" ht="12.75">
      <c r="F180" s="32"/>
      <c r="G180" s="32"/>
      <c r="H180" s="32"/>
      <c r="I180" s="32"/>
    </row>
    <row r="181" spans="6:9" ht="12.75">
      <c r="F181" s="32"/>
      <c r="G181" s="32"/>
      <c r="H181" s="32"/>
      <c r="I181" s="32"/>
    </row>
    <row r="182" spans="6:9" ht="12.75">
      <c r="F182" s="32"/>
      <c r="G182" s="32"/>
      <c r="H182" s="32"/>
      <c r="I182" s="32"/>
    </row>
    <row r="183" spans="6:9" ht="12.75">
      <c r="F183" s="32"/>
      <c r="G183" s="32"/>
      <c r="H183" s="32"/>
      <c r="I183" s="32"/>
    </row>
    <row r="184" spans="6:9" ht="12.75">
      <c r="F184" s="32"/>
      <c r="G184" s="32"/>
      <c r="H184" s="32"/>
      <c r="I184" s="32"/>
    </row>
    <row r="185" spans="6:9" ht="12.75">
      <c r="F185" s="32"/>
      <c r="G185" s="32"/>
      <c r="H185" s="32"/>
      <c r="I185" s="32"/>
    </row>
    <row r="186" spans="6:9" ht="12.75">
      <c r="F186" s="32"/>
      <c r="G186" s="32"/>
      <c r="H186" s="32"/>
      <c r="I186" s="32"/>
    </row>
    <row r="187" spans="6:9" ht="12.75">
      <c r="F187" s="32"/>
      <c r="G187" s="32"/>
      <c r="H187" s="32"/>
      <c r="I187" s="32"/>
    </row>
    <row r="188" spans="6:9" ht="12.75">
      <c r="F188" s="32"/>
      <c r="G188" s="32"/>
      <c r="H188" s="32"/>
      <c r="I188" s="32"/>
    </row>
    <row r="189" spans="6:9" ht="12.75">
      <c r="F189" s="32"/>
      <c r="G189" s="32"/>
      <c r="H189" s="32"/>
      <c r="I189" s="32"/>
    </row>
    <row r="190" spans="6:9" ht="12.75">
      <c r="F190" s="32"/>
      <c r="G190" s="32"/>
      <c r="H190" s="32"/>
      <c r="I190" s="32"/>
    </row>
    <row r="191" spans="6:9" ht="12.75">
      <c r="F191" s="32"/>
      <c r="G191" s="32"/>
      <c r="H191" s="32"/>
      <c r="I191" s="32"/>
    </row>
    <row r="192" spans="6:9" ht="12.75">
      <c r="F192" s="32"/>
      <c r="G192" s="32"/>
      <c r="H192" s="32"/>
      <c r="I192" s="32"/>
    </row>
    <row r="193" spans="6:9" ht="12.75">
      <c r="F193" s="32"/>
      <c r="G193" s="32"/>
      <c r="H193" s="32"/>
      <c r="I193" s="32"/>
    </row>
    <row r="194" spans="6:9" ht="12.75">
      <c r="F194" s="32"/>
      <c r="G194" s="32"/>
      <c r="H194" s="32"/>
      <c r="I194" s="32"/>
    </row>
    <row r="195" spans="6:9" ht="12.75">
      <c r="F195" s="32"/>
      <c r="G195" s="32"/>
      <c r="H195" s="32"/>
      <c r="I195" s="32"/>
    </row>
    <row r="196" spans="6:9" ht="12.75">
      <c r="F196" s="32"/>
      <c r="G196" s="32"/>
      <c r="H196" s="32"/>
      <c r="I196" s="32"/>
    </row>
    <row r="197" spans="6:9" ht="12.75">
      <c r="F197" s="32"/>
      <c r="G197" s="32"/>
      <c r="H197" s="32"/>
      <c r="I197" s="32"/>
    </row>
    <row r="198" spans="6:9" ht="12.75">
      <c r="F198" s="32"/>
      <c r="G198" s="32"/>
      <c r="H198" s="32"/>
      <c r="I198" s="32"/>
    </row>
    <row r="199" spans="6:9" ht="12.75">
      <c r="F199" s="32"/>
      <c r="G199" s="32"/>
      <c r="H199" s="32"/>
      <c r="I199" s="32"/>
    </row>
    <row r="200" spans="6:9" ht="12.75">
      <c r="F200" s="32"/>
      <c r="G200" s="32"/>
      <c r="H200" s="32"/>
      <c r="I200" s="32"/>
    </row>
    <row r="201" spans="6:9" ht="12.75">
      <c r="F201" s="32"/>
      <c r="G201" s="32"/>
      <c r="H201" s="32"/>
      <c r="I201" s="32"/>
    </row>
    <row r="202" spans="6:9" ht="12.75">
      <c r="F202" s="32"/>
      <c r="G202" s="32"/>
      <c r="H202" s="32"/>
      <c r="I202" s="32"/>
    </row>
    <row r="203" spans="6:9" ht="12.75">
      <c r="F203" s="32"/>
      <c r="G203" s="32"/>
      <c r="H203" s="32"/>
      <c r="I203" s="32"/>
    </row>
    <row r="204" spans="6:9" ht="12.75">
      <c r="F204" s="32"/>
      <c r="G204" s="32"/>
      <c r="H204" s="32"/>
      <c r="I204" s="32"/>
    </row>
    <row r="205" spans="6:9" ht="12.75">
      <c r="F205" s="32"/>
      <c r="G205" s="32"/>
      <c r="H205" s="32"/>
      <c r="I205" s="32"/>
    </row>
    <row r="206" spans="6:9" ht="12.75">
      <c r="F206" s="32"/>
      <c r="G206" s="32"/>
      <c r="H206" s="32"/>
      <c r="I206" s="32"/>
    </row>
    <row r="207" spans="6:9" ht="12.75">
      <c r="F207" s="32"/>
      <c r="G207" s="32"/>
      <c r="H207" s="32"/>
      <c r="I207" s="32"/>
    </row>
    <row r="208" spans="6:9" ht="12.75">
      <c r="F208" s="32"/>
      <c r="G208" s="32"/>
      <c r="H208" s="32"/>
      <c r="I208" s="32"/>
    </row>
    <row r="209" spans="6:9" ht="12.75">
      <c r="F209" s="32"/>
      <c r="G209" s="32"/>
      <c r="H209" s="32"/>
      <c r="I209" s="32"/>
    </row>
    <row r="210" spans="6:9" ht="12.75">
      <c r="F210" s="32"/>
      <c r="G210" s="32"/>
      <c r="H210" s="32"/>
      <c r="I210" s="32"/>
    </row>
    <row r="211" spans="6:9" ht="12.75">
      <c r="F211" s="32"/>
      <c r="G211" s="32"/>
      <c r="H211" s="32"/>
      <c r="I211" s="32"/>
    </row>
    <row r="212" spans="6:9" ht="12.75">
      <c r="F212" s="32"/>
      <c r="G212" s="32"/>
      <c r="H212" s="32"/>
      <c r="I212" s="32"/>
    </row>
    <row r="213" spans="6:9" ht="12.75">
      <c r="F213" s="32"/>
      <c r="G213" s="32"/>
      <c r="H213" s="32"/>
      <c r="I213" s="32"/>
    </row>
    <row r="214" spans="6:9" ht="12.75">
      <c r="F214" s="32"/>
      <c r="G214" s="32"/>
      <c r="H214" s="32"/>
      <c r="I214" s="32"/>
    </row>
    <row r="215" spans="6:9" ht="12.75">
      <c r="F215" s="32"/>
      <c r="G215" s="32"/>
      <c r="H215" s="32"/>
      <c r="I215" s="32"/>
    </row>
    <row r="216" spans="6:9" ht="12.75">
      <c r="F216" s="32"/>
      <c r="G216" s="32"/>
      <c r="H216" s="32"/>
      <c r="I216" s="32"/>
    </row>
    <row r="217" spans="6:9" ht="12.75">
      <c r="F217" s="32"/>
      <c r="G217" s="32"/>
      <c r="H217" s="32"/>
      <c r="I217" s="32"/>
    </row>
    <row r="218" spans="6:9" ht="12.75">
      <c r="F218" s="32"/>
      <c r="G218" s="32"/>
      <c r="H218" s="32"/>
      <c r="I218" s="32"/>
    </row>
  </sheetData>
  <sheetProtection/>
  <autoFilter ref="B11:I132"/>
  <mergeCells count="7">
    <mergeCell ref="B7:I7"/>
    <mergeCell ref="B1:I1"/>
    <mergeCell ref="B2:I2"/>
    <mergeCell ref="B3:I3"/>
    <mergeCell ref="B6:I6"/>
    <mergeCell ref="B4:I4"/>
    <mergeCell ref="B5:I5"/>
  </mergeCells>
  <printOptions/>
  <pageMargins left="0.75" right="0.75" top="1" bottom="1" header="0" footer="0"/>
  <pageSetup horizontalDpi="200" verticalDpi="200" orientation="portrait" paperSize="9"/>
  <drawing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E1317"/>
  <sheetViews>
    <sheetView showGridLines="0" tabSelected="1" view="pageBreakPreview" zoomScale="85" zoomScaleNormal="85" zoomScaleSheetLayoutView="85" zoomScalePageLayoutView="0" workbookViewId="0" topLeftCell="A1">
      <selection activeCell="C4" sqref="C4"/>
    </sheetView>
  </sheetViews>
  <sheetFormatPr defaultColWidth="11.421875" defaultRowHeight="12.75"/>
  <cols>
    <col min="1" max="1" width="12.7109375" style="41" customWidth="1"/>
    <col min="2" max="2" width="75.140625" style="42" customWidth="1"/>
    <col min="3" max="3" width="10.00390625" style="40" customWidth="1"/>
    <col min="4" max="4" width="34.421875" style="39" customWidth="1"/>
    <col min="5" max="5" width="15.7109375" style="39" customWidth="1"/>
    <col min="6" max="16384" width="11.421875" style="39" customWidth="1"/>
  </cols>
  <sheetData>
    <row r="1" spans="1:4" ht="20.25" customHeight="1">
      <c r="A1" s="159" t="s">
        <v>2573</v>
      </c>
      <c r="B1" s="159"/>
      <c r="C1" s="159"/>
      <c r="D1" s="116" t="s">
        <v>2572</v>
      </c>
    </row>
    <row r="2" spans="1:4" ht="39.75" customHeight="1">
      <c r="A2" s="94" t="s">
        <v>601</v>
      </c>
      <c r="B2" s="94" t="s">
        <v>602</v>
      </c>
      <c r="C2" s="95" t="s">
        <v>603</v>
      </c>
      <c r="D2" s="116" t="s">
        <v>2571</v>
      </c>
    </row>
    <row r="3" spans="1:4" ht="16.5" customHeight="1">
      <c r="A3" s="46">
        <v>1</v>
      </c>
      <c r="B3" s="117" t="s">
        <v>604</v>
      </c>
      <c r="C3" s="47"/>
      <c r="D3" s="47"/>
    </row>
    <row r="4" spans="1:4" ht="12">
      <c r="A4" s="48" t="s">
        <v>636</v>
      </c>
      <c r="B4" s="118" t="s">
        <v>477</v>
      </c>
      <c r="C4" s="49"/>
      <c r="D4" s="49"/>
    </row>
    <row r="5" spans="1:4" ht="16.5">
      <c r="A5" s="50" t="s">
        <v>478</v>
      </c>
      <c r="B5" s="51" t="s">
        <v>638</v>
      </c>
      <c r="C5" s="52" t="s">
        <v>155</v>
      </c>
      <c r="D5" s="143">
        <v>11337</v>
      </c>
    </row>
    <row r="6" spans="1:4" ht="16.5">
      <c r="A6" s="50" t="s">
        <v>156</v>
      </c>
      <c r="B6" s="51" t="s">
        <v>159</v>
      </c>
      <c r="C6" s="52" t="s">
        <v>160</v>
      </c>
      <c r="D6" s="143">
        <v>50430</v>
      </c>
    </row>
    <row r="7" spans="1:4" ht="16.5">
      <c r="A7" s="50" t="s">
        <v>157</v>
      </c>
      <c r="B7" s="51" t="s">
        <v>161</v>
      </c>
      <c r="C7" s="52" t="s">
        <v>155</v>
      </c>
      <c r="D7" s="143">
        <v>3002</v>
      </c>
    </row>
    <row r="8" spans="1:4" ht="16.5">
      <c r="A8" s="50" t="s">
        <v>158</v>
      </c>
      <c r="B8" s="51" t="s">
        <v>162</v>
      </c>
      <c r="C8" s="52" t="s">
        <v>155</v>
      </c>
      <c r="D8" s="143">
        <v>3095</v>
      </c>
    </row>
    <row r="9" spans="1:4" ht="16.5">
      <c r="A9" s="53" t="s">
        <v>639</v>
      </c>
      <c r="B9" s="54" t="s">
        <v>163</v>
      </c>
      <c r="C9" s="55"/>
      <c r="D9" s="143"/>
    </row>
    <row r="10" spans="1:4" ht="16.5">
      <c r="A10" s="50" t="s">
        <v>164</v>
      </c>
      <c r="B10" s="51" t="s">
        <v>165</v>
      </c>
      <c r="C10" s="52" t="s">
        <v>603</v>
      </c>
      <c r="D10" s="143">
        <v>1507730</v>
      </c>
    </row>
    <row r="11" spans="1:4" ht="16.5">
      <c r="A11" s="50" t="s">
        <v>166</v>
      </c>
      <c r="B11" s="51" t="s">
        <v>167</v>
      </c>
      <c r="C11" s="52" t="s">
        <v>603</v>
      </c>
      <c r="D11" s="143">
        <v>2000983</v>
      </c>
    </row>
    <row r="12" spans="1:4" ht="16.5">
      <c r="A12" s="50" t="s">
        <v>168</v>
      </c>
      <c r="B12" s="51" t="s">
        <v>169</v>
      </c>
      <c r="C12" s="52" t="s">
        <v>603</v>
      </c>
      <c r="D12" s="143">
        <v>666977</v>
      </c>
    </row>
    <row r="13" spans="1:4" ht="16.5">
      <c r="A13" s="53" t="s">
        <v>640</v>
      </c>
      <c r="B13" s="54" t="s">
        <v>170</v>
      </c>
      <c r="C13" s="55"/>
      <c r="D13" s="143"/>
    </row>
    <row r="14" spans="1:4" ht="16.5">
      <c r="A14" s="50" t="s">
        <v>171</v>
      </c>
      <c r="B14" s="51" t="s">
        <v>172</v>
      </c>
      <c r="C14" s="52" t="s">
        <v>155</v>
      </c>
      <c r="D14" s="143">
        <v>15290</v>
      </c>
    </row>
    <row r="15" spans="1:4" ht="16.5">
      <c r="A15" s="50" t="s">
        <v>173</v>
      </c>
      <c r="B15" s="51" t="s">
        <v>174</v>
      </c>
      <c r="C15" s="52" t="s">
        <v>160</v>
      </c>
      <c r="D15" s="143">
        <v>252361</v>
      </c>
    </row>
    <row r="16" spans="1:4" ht="16.5">
      <c r="A16" s="50" t="s">
        <v>175</v>
      </c>
      <c r="B16" s="51" t="s">
        <v>176</v>
      </c>
      <c r="C16" s="52" t="s">
        <v>160</v>
      </c>
      <c r="D16" s="143">
        <v>276135</v>
      </c>
    </row>
    <row r="17" spans="1:4" ht="16.5">
      <c r="A17" s="50" t="s">
        <v>177</v>
      </c>
      <c r="B17" s="51" t="s">
        <v>178</v>
      </c>
      <c r="C17" s="52" t="s">
        <v>155</v>
      </c>
      <c r="D17" s="143">
        <v>67980</v>
      </c>
    </row>
    <row r="18" spans="1:4" ht="16.5">
      <c r="A18" s="50" t="s">
        <v>641</v>
      </c>
      <c r="B18" s="51" t="s">
        <v>3</v>
      </c>
      <c r="C18" s="52" t="s">
        <v>160</v>
      </c>
      <c r="D18" s="143">
        <v>270505</v>
      </c>
    </row>
    <row r="19" spans="1:4" ht="16.5">
      <c r="A19" s="50" t="s">
        <v>631</v>
      </c>
      <c r="B19" s="51" t="s">
        <v>642</v>
      </c>
      <c r="C19" s="52" t="s">
        <v>155</v>
      </c>
      <c r="D19" s="143">
        <v>12665</v>
      </c>
    </row>
    <row r="20" spans="1:4" ht="16.5">
      <c r="A20" s="50" t="s">
        <v>536</v>
      </c>
      <c r="B20" s="51" t="s">
        <v>535</v>
      </c>
      <c r="C20" s="52" t="s">
        <v>637</v>
      </c>
      <c r="D20" s="143">
        <v>33464</v>
      </c>
    </row>
    <row r="21" spans="1:4" ht="16.5">
      <c r="A21" s="50" t="s">
        <v>538</v>
      </c>
      <c r="B21" s="51" t="s">
        <v>537</v>
      </c>
      <c r="C21" s="52" t="s">
        <v>155</v>
      </c>
      <c r="D21" s="143">
        <v>22931</v>
      </c>
    </row>
    <row r="22" spans="1:4" ht="16.5">
      <c r="A22" s="50" t="s">
        <v>540</v>
      </c>
      <c r="B22" s="51" t="s">
        <v>539</v>
      </c>
      <c r="C22" s="52" t="s">
        <v>155</v>
      </c>
      <c r="D22" s="143">
        <v>12388</v>
      </c>
    </row>
    <row r="23" spans="1:4" ht="16.5">
      <c r="A23" s="50" t="s">
        <v>542</v>
      </c>
      <c r="B23" s="51" t="s">
        <v>541</v>
      </c>
      <c r="C23" s="52" t="s">
        <v>155</v>
      </c>
      <c r="D23" s="143">
        <v>20139</v>
      </c>
    </row>
    <row r="24" spans="1:4" ht="16.5">
      <c r="A24" s="50" t="s">
        <v>544</v>
      </c>
      <c r="B24" s="51" t="s">
        <v>543</v>
      </c>
      <c r="C24" s="52" t="s">
        <v>155</v>
      </c>
      <c r="D24" s="143">
        <v>33569</v>
      </c>
    </row>
    <row r="25" spans="1:4" ht="16.5">
      <c r="A25" s="50" t="s">
        <v>546</v>
      </c>
      <c r="B25" s="51" t="s">
        <v>545</v>
      </c>
      <c r="C25" s="52" t="s">
        <v>155</v>
      </c>
      <c r="D25" s="143">
        <v>11234</v>
      </c>
    </row>
    <row r="26" spans="1:4" ht="16.5">
      <c r="A26" s="50" t="s">
        <v>548</v>
      </c>
      <c r="B26" s="51" t="s">
        <v>547</v>
      </c>
      <c r="C26" s="52" t="s">
        <v>160</v>
      </c>
      <c r="D26" s="143">
        <v>201442</v>
      </c>
    </row>
    <row r="27" spans="1:4" ht="16.5">
      <c r="A27" s="50" t="s">
        <v>550</v>
      </c>
      <c r="B27" s="51" t="s">
        <v>549</v>
      </c>
      <c r="C27" s="52" t="s">
        <v>155</v>
      </c>
      <c r="D27" s="143">
        <v>11808</v>
      </c>
    </row>
    <row r="28" spans="1:4" ht="16.5">
      <c r="A28" s="50" t="s">
        <v>552</v>
      </c>
      <c r="B28" s="51" t="s">
        <v>551</v>
      </c>
      <c r="C28" s="52" t="s">
        <v>155</v>
      </c>
      <c r="D28" s="143">
        <v>10666</v>
      </c>
    </row>
    <row r="29" spans="1:4" ht="16.5">
      <c r="A29" s="50" t="s">
        <v>498</v>
      </c>
      <c r="B29" s="51" t="s">
        <v>553</v>
      </c>
      <c r="C29" s="52" t="s">
        <v>155</v>
      </c>
      <c r="D29" s="143">
        <v>50182</v>
      </c>
    </row>
    <row r="30" spans="1:4" ht="16.5">
      <c r="A30" s="50" t="s">
        <v>500</v>
      </c>
      <c r="B30" s="51" t="s">
        <v>499</v>
      </c>
      <c r="C30" s="52" t="s">
        <v>155</v>
      </c>
      <c r="D30" s="143">
        <v>70655</v>
      </c>
    </row>
    <row r="31" spans="1:4" ht="16.5">
      <c r="A31" s="50" t="s">
        <v>502</v>
      </c>
      <c r="B31" s="51" t="s">
        <v>501</v>
      </c>
      <c r="C31" s="52" t="s">
        <v>155</v>
      </c>
      <c r="D31" s="143">
        <v>38376</v>
      </c>
    </row>
    <row r="32" spans="1:4" ht="16.5">
      <c r="A32" s="50" t="s">
        <v>504</v>
      </c>
      <c r="B32" s="51" t="s">
        <v>503</v>
      </c>
      <c r="C32" s="52" t="s">
        <v>155</v>
      </c>
      <c r="D32" s="143">
        <v>52363</v>
      </c>
    </row>
    <row r="33" spans="1:4" ht="16.5">
      <c r="A33" s="50" t="s">
        <v>506</v>
      </c>
      <c r="B33" s="51" t="s">
        <v>505</v>
      </c>
      <c r="C33" s="52" t="s">
        <v>155</v>
      </c>
      <c r="D33" s="143">
        <v>87939</v>
      </c>
    </row>
    <row r="34" spans="1:4" ht="16.5">
      <c r="A34" s="50" t="s">
        <v>507</v>
      </c>
      <c r="B34" s="51" t="s">
        <v>508</v>
      </c>
      <c r="C34" s="52" t="s">
        <v>603</v>
      </c>
      <c r="D34" s="143">
        <v>25309</v>
      </c>
    </row>
    <row r="35" spans="1:4" ht="16.5">
      <c r="A35" s="50" t="s">
        <v>509</v>
      </c>
      <c r="B35" s="51" t="s">
        <v>643</v>
      </c>
      <c r="C35" s="52" t="s">
        <v>637</v>
      </c>
      <c r="D35" s="143">
        <v>25413</v>
      </c>
    </row>
    <row r="36" spans="1:4" ht="16.5">
      <c r="A36" s="50" t="s">
        <v>644</v>
      </c>
      <c r="B36" s="51" t="s">
        <v>645</v>
      </c>
      <c r="C36" s="52" t="s">
        <v>155</v>
      </c>
      <c r="D36" s="143">
        <v>13406</v>
      </c>
    </row>
    <row r="37" spans="1:4" ht="16.5">
      <c r="A37" s="50" t="s">
        <v>510</v>
      </c>
      <c r="B37" s="51" t="s">
        <v>646</v>
      </c>
      <c r="C37" s="52" t="s">
        <v>155</v>
      </c>
      <c r="D37" s="143">
        <v>41361</v>
      </c>
    </row>
    <row r="38" spans="1:4" ht="22.5">
      <c r="A38" s="50" t="s">
        <v>647</v>
      </c>
      <c r="B38" s="51" t="s">
        <v>648</v>
      </c>
      <c r="C38" s="52" t="s">
        <v>155</v>
      </c>
      <c r="D38" s="143">
        <v>7031</v>
      </c>
    </row>
    <row r="39" spans="1:4" ht="16.5">
      <c r="A39" s="50" t="s">
        <v>649</v>
      </c>
      <c r="B39" s="51" t="s">
        <v>512</v>
      </c>
      <c r="C39" s="52" t="s">
        <v>603</v>
      </c>
      <c r="D39" s="143">
        <v>37764</v>
      </c>
    </row>
    <row r="40" spans="1:4" ht="16.5">
      <c r="A40" s="50" t="s">
        <v>511</v>
      </c>
      <c r="B40" s="51" t="s">
        <v>650</v>
      </c>
      <c r="C40" s="52" t="s">
        <v>155</v>
      </c>
      <c r="D40" s="143">
        <v>12197</v>
      </c>
    </row>
    <row r="41" spans="1:4" ht="16.5">
      <c r="A41" s="50" t="s">
        <v>651</v>
      </c>
      <c r="B41" s="51" t="s">
        <v>4</v>
      </c>
      <c r="C41" s="52" t="s">
        <v>155</v>
      </c>
      <c r="D41" s="143">
        <v>20785</v>
      </c>
    </row>
    <row r="42" spans="1:4" ht="16.5">
      <c r="A42" s="50" t="s">
        <v>632</v>
      </c>
      <c r="B42" s="51" t="s">
        <v>652</v>
      </c>
      <c r="C42" s="52" t="s">
        <v>155</v>
      </c>
      <c r="D42" s="143">
        <v>13018</v>
      </c>
    </row>
    <row r="43" spans="1:4" ht="16.5">
      <c r="A43" s="50" t="s">
        <v>653</v>
      </c>
      <c r="B43" s="51" t="s">
        <v>513</v>
      </c>
      <c r="C43" s="52" t="s">
        <v>155</v>
      </c>
      <c r="D43" s="143">
        <v>21452</v>
      </c>
    </row>
    <row r="44" spans="1:4" ht="16.5">
      <c r="A44" s="50" t="s">
        <v>514</v>
      </c>
      <c r="B44" s="51" t="s">
        <v>515</v>
      </c>
      <c r="C44" s="52" t="s">
        <v>155</v>
      </c>
      <c r="D44" s="143">
        <v>4242</v>
      </c>
    </row>
    <row r="45" spans="1:4" ht="22.5">
      <c r="A45" s="50" t="s">
        <v>516</v>
      </c>
      <c r="B45" s="51" t="s">
        <v>654</v>
      </c>
      <c r="C45" s="52" t="s">
        <v>155</v>
      </c>
      <c r="D45" s="143">
        <v>3720</v>
      </c>
    </row>
    <row r="46" spans="1:4" ht="16.5">
      <c r="A46" s="50" t="s">
        <v>655</v>
      </c>
      <c r="B46" s="51" t="s">
        <v>656</v>
      </c>
      <c r="C46" s="52" t="s">
        <v>155</v>
      </c>
      <c r="D46" s="143">
        <v>2538</v>
      </c>
    </row>
    <row r="47" spans="1:4" ht="16.5">
      <c r="A47" s="50" t="s">
        <v>657</v>
      </c>
      <c r="B47" s="51" t="s">
        <v>658</v>
      </c>
      <c r="C47" s="52" t="s">
        <v>155</v>
      </c>
      <c r="D47" s="143">
        <v>28440</v>
      </c>
    </row>
    <row r="48" spans="1:4" ht="16.5">
      <c r="A48" s="50" t="s">
        <v>659</v>
      </c>
      <c r="B48" s="51" t="s">
        <v>517</v>
      </c>
      <c r="C48" s="52" t="s">
        <v>637</v>
      </c>
      <c r="D48" s="143">
        <v>22314</v>
      </c>
    </row>
    <row r="49" spans="1:4" ht="16.5">
      <c r="A49" s="50" t="s">
        <v>518</v>
      </c>
      <c r="B49" s="51" t="s">
        <v>660</v>
      </c>
      <c r="C49" s="52" t="s">
        <v>603</v>
      </c>
      <c r="D49" s="143">
        <v>94862</v>
      </c>
    </row>
    <row r="50" spans="1:4" ht="16.5">
      <c r="A50" s="50" t="s">
        <v>661</v>
      </c>
      <c r="B50" s="51" t="s">
        <v>662</v>
      </c>
      <c r="C50" s="52" t="s">
        <v>603</v>
      </c>
      <c r="D50" s="143">
        <v>19293</v>
      </c>
    </row>
    <row r="51" spans="1:4" ht="16.5">
      <c r="A51" s="50" t="s">
        <v>663</v>
      </c>
      <c r="B51" s="51" t="s">
        <v>664</v>
      </c>
      <c r="C51" s="52" t="s">
        <v>603</v>
      </c>
      <c r="D51" s="143">
        <v>7184</v>
      </c>
    </row>
    <row r="52" spans="1:4" ht="16.5">
      <c r="A52" s="50" t="s">
        <v>665</v>
      </c>
      <c r="B52" s="51" t="s">
        <v>666</v>
      </c>
      <c r="C52" s="52" t="s">
        <v>603</v>
      </c>
      <c r="D52" s="143">
        <v>10325</v>
      </c>
    </row>
    <row r="53" spans="1:4" ht="16.5">
      <c r="A53" s="50" t="s">
        <v>667</v>
      </c>
      <c r="B53" s="51" t="s">
        <v>668</v>
      </c>
      <c r="C53" s="52" t="s">
        <v>603</v>
      </c>
      <c r="D53" s="143">
        <v>20281</v>
      </c>
    </row>
    <row r="54" spans="1:4" ht="22.5">
      <c r="A54" s="50" t="s">
        <v>669</v>
      </c>
      <c r="B54" s="51" t="s">
        <v>670</v>
      </c>
      <c r="C54" s="52" t="s">
        <v>603</v>
      </c>
      <c r="D54" s="143">
        <v>143020</v>
      </c>
    </row>
    <row r="55" spans="1:4" ht="16.5">
      <c r="A55" s="50" t="s">
        <v>671</v>
      </c>
      <c r="B55" s="51" t="s">
        <v>672</v>
      </c>
      <c r="C55" s="52" t="s">
        <v>603</v>
      </c>
      <c r="D55" s="143">
        <v>23642</v>
      </c>
    </row>
    <row r="56" spans="1:4" ht="16.5">
      <c r="A56" s="50" t="s">
        <v>673</v>
      </c>
      <c r="B56" s="51" t="s">
        <v>674</v>
      </c>
      <c r="C56" s="52" t="s">
        <v>155</v>
      </c>
      <c r="D56" s="143">
        <v>118048</v>
      </c>
    </row>
    <row r="57" spans="1:4" ht="16.5">
      <c r="A57" s="50" t="s">
        <v>675</v>
      </c>
      <c r="B57" s="51" t="s">
        <v>676</v>
      </c>
      <c r="C57" s="52" t="s">
        <v>160</v>
      </c>
      <c r="D57" s="143">
        <v>368400</v>
      </c>
    </row>
    <row r="58" spans="1:4" ht="16.5">
      <c r="A58" s="50" t="s">
        <v>519</v>
      </c>
      <c r="B58" s="51" t="s">
        <v>677</v>
      </c>
      <c r="C58" s="52" t="s">
        <v>155</v>
      </c>
      <c r="D58" s="143">
        <v>15728</v>
      </c>
    </row>
    <row r="59" spans="1:4" ht="16.5">
      <c r="A59" s="50" t="s">
        <v>678</v>
      </c>
      <c r="B59" s="51" t="s">
        <v>679</v>
      </c>
      <c r="C59" s="52" t="s">
        <v>155</v>
      </c>
      <c r="D59" s="143">
        <v>12677</v>
      </c>
    </row>
    <row r="60" spans="1:4" ht="16.5">
      <c r="A60" s="50" t="s">
        <v>680</v>
      </c>
      <c r="B60" s="56" t="s">
        <v>681</v>
      </c>
      <c r="C60" s="52" t="s">
        <v>155</v>
      </c>
      <c r="D60" s="143">
        <v>21446</v>
      </c>
    </row>
    <row r="61" spans="1:4" ht="16.5">
      <c r="A61" s="50" t="s">
        <v>682</v>
      </c>
      <c r="B61" s="56" t="s">
        <v>683</v>
      </c>
      <c r="C61" s="52" t="s">
        <v>155</v>
      </c>
      <c r="D61" s="143">
        <v>30281</v>
      </c>
    </row>
    <row r="62" spans="1:4" ht="16.5">
      <c r="A62" s="50" t="s">
        <v>684</v>
      </c>
      <c r="B62" s="56" t="s">
        <v>685</v>
      </c>
      <c r="C62" s="52" t="s">
        <v>603</v>
      </c>
      <c r="D62" s="143">
        <v>13332</v>
      </c>
    </row>
    <row r="63" spans="1:4" ht="16.5">
      <c r="A63" s="57" t="s">
        <v>686</v>
      </c>
      <c r="B63" s="54" t="s">
        <v>617</v>
      </c>
      <c r="C63" s="58"/>
      <c r="D63" s="143"/>
    </row>
    <row r="64" spans="1:4" ht="16.5">
      <c r="A64" s="50" t="s">
        <v>687</v>
      </c>
      <c r="B64" s="51" t="s">
        <v>688</v>
      </c>
      <c r="C64" s="52" t="s">
        <v>603</v>
      </c>
      <c r="D64" s="143">
        <v>240985</v>
      </c>
    </row>
    <row r="65" spans="1:4" ht="22.5">
      <c r="A65" s="50" t="s">
        <v>618</v>
      </c>
      <c r="B65" s="51" t="s">
        <v>619</v>
      </c>
      <c r="C65" s="52" t="s">
        <v>160</v>
      </c>
      <c r="D65" s="143">
        <v>46641</v>
      </c>
    </row>
    <row r="66" spans="1:4" ht="22.5">
      <c r="A66" s="50" t="s">
        <v>689</v>
      </c>
      <c r="B66" s="51" t="s">
        <v>690</v>
      </c>
      <c r="C66" s="52" t="s">
        <v>160</v>
      </c>
      <c r="D66" s="143">
        <v>8207</v>
      </c>
    </row>
    <row r="67" spans="1:4" ht="16.5">
      <c r="A67" s="59"/>
      <c r="B67" s="119"/>
      <c r="C67" s="60"/>
      <c r="D67" s="143"/>
    </row>
    <row r="68" spans="1:4" ht="16.5" customHeight="1">
      <c r="A68" s="46">
        <v>2</v>
      </c>
      <c r="B68" s="120" t="s">
        <v>620</v>
      </c>
      <c r="C68" s="61"/>
      <c r="D68" s="144"/>
    </row>
    <row r="69" spans="1:4" ht="16.5">
      <c r="A69" s="48" t="s">
        <v>691</v>
      </c>
      <c r="B69" s="118" t="s">
        <v>621</v>
      </c>
      <c r="C69" s="62"/>
      <c r="D69" s="143"/>
    </row>
    <row r="70" spans="1:4" ht="22.5">
      <c r="A70" s="63" t="s">
        <v>692</v>
      </c>
      <c r="B70" s="51" t="s">
        <v>693</v>
      </c>
      <c r="C70" s="64" t="s">
        <v>160</v>
      </c>
      <c r="D70" s="143">
        <v>138373</v>
      </c>
    </row>
    <row r="71" spans="1:4" ht="22.5">
      <c r="A71" s="63" t="s">
        <v>533</v>
      </c>
      <c r="B71" s="51" t="s">
        <v>694</v>
      </c>
      <c r="C71" s="64" t="s">
        <v>160</v>
      </c>
      <c r="D71" s="143">
        <v>58191</v>
      </c>
    </row>
    <row r="72" spans="1:4" ht="22.5">
      <c r="A72" s="63" t="s">
        <v>534</v>
      </c>
      <c r="B72" s="51" t="s">
        <v>695</v>
      </c>
      <c r="C72" s="64" t="s">
        <v>160</v>
      </c>
      <c r="D72" s="143">
        <v>73149</v>
      </c>
    </row>
    <row r="73" spans="1:4" ht="22.5">
      <c r="A73" s="63" t="s">
        <v>242</v>
      </c>
      <c r="B73" s="51" t="s">
        <v>696</v>
      </c>
      <c r="C73" s="64" t="s">
        <v>160</v>
      </c>
      <c r="D73" s="143">
        <v>92584</v>
      </c>
    </row>
    <row r="74" spans="1:4" ht="16.5">
      <c r="A74" s="63" t="s">
        <v>243</v>
      </c>
      <c r="B74" s="65" t="s">
        <v>697</v>
      </c>
      <c r="C74" s="64" t="s">
        <v>160</v>
      </c>
      <c r="D74" s="143">
        <v>52537</v>
      </c>
    </row>
    <row r="75" spans="1:4" ht="22.5">
      <c r="A75" s="63" t="s">
        <v>244</v>
      </c>
      <c r="B75" s="51" t="s">
        <v>698</v>
      </c>
      <c r="C75" s="64" t="s">
        <v>160</v>
      </c>
      <c r="D75" s="143">
        <v>15013</v>
      </c>
    </row>
    <row r="76" spans="1:4" ht="16.5">
      <c r="A76" s="63" t="s">
        <v>245</v>
      </c>
      <c r="B76" s="51" t="s">
        <v>699</v>
      </c>
      <c r="C76" s="64" t="s">
        <v>160</v>
      </c>
      <c r="D76" s="143">
        <v>37476</v>
      </c>
    </row>
    <row r="77" spans="1:4" ht="16.5">
      <c r="A77" s="63" t="s">
        <v>700</v>
      </c>
      <c r="B77" s="51" t="s">
        <v>701</v>
      </c>
      <c r="C77" s="64" t="s">
        <v>160</v>
      </c>
      <c r="D77" s="143">
        <v>46820</v>
      </c>
    </row>
    <row r="78" spans="1:4" ht="22.5">
      <c r="A78" s="63" t="s">
        <v>702</v>
      </c>
      <c r="B78" s="51" t="s">
        <v>703</v>
      </c>
      <c r="C78" s="64" t="s">
        <v>160</v>
      </c>
      <c r="D78" s="143">
        <v>100180</v>
      </c>
    </row>
    <row r="79" spans="1:4" ht="22.5">
      <c r="A79" s="63" t="s">
        <v>704</v>
      </c>
      <c r="B79" s="51" t="s">
        <v>705</v>
      </c>
      <c r="C79" s="64" t="s">
        <v>160</v>
      </c>
      <c r="D79" s="143">
        <v>85414</v>
      </c>
    </row>
    <row r="80" spans="1:4" ht="22.5">
      <c r="A80" s="63" t="s">
        <v>706</v>
      </c>
      <c r="B80" s="51" t="s">
        <v>707</v>
      </c>
      <c r="C80" s="64" t="s">
        <v>160</v>
      </c>
      <c r="D80" s="143">
        <v>113550</v>
      </c>
    </row>
    <row r="81" spans="1:4" ht="22.5">
      <c r="A81" s="63" t="s">
        <v>708</v>
      </c>
      <c r="B81" s="51" t="s">
        <v>709</v>
      </c>
      <c r="C81" s="64" t="s">
        <v>160</v>
      </c>
      <c r="D81" s="143">
        <v>123222</v>
      </c>
    </row>
    <row r="82" spans="1:4" ht="22.5">
      <c r="A82" s="63" t="s">
        <v>710</v>
      </c>
      <c r="B82" s="51" t="s">
        <v>711</v>
      </c>
      <c r="C82" s="64" t="s">
        <v>160</v>
      </c>
      <c r="D82" s="143">
        <v>12572</v>
      </c>
    </row>
    <row r="83" spans="1:4" ht="16.5">
      <c r="A83" s="63" t="s">
        <v>712</v>
      </c>
      <c r="B83" s="51" t="s">
        <v>713</v>
      </c>
      <c r="C83" s="64" t="s">
        <v>160</v>
      </c>
      <c r="D83" s="143">
        <v>134733</v>
      </c>
    </row>
    <row r="84" spans="1:4" ht="16.5">
      <c r="A84" s="63" t="s">
        <v>714</v>
      </c>
      <c r="B84" s="56" t="s">
        <v>715</v>
      </c>
      <c r="C84" s="64" t="s">
        <v>160</v>
      </c>
      <c r="D84" s="143">
        <v>74928</v>
      </c>
    </row>
    <row r="85" spans="1:4" ht="16.5">
      <c r="A85" s="63" t="s">
        <v>2176</v>
      </c>
      <c r="B85" s="56" t="s">
        <v>2177</v>
      </c>
      <c r="C85" s="64" t="s">
        <v>155</v>
      </c>
      <c r="D85" s="143">
        <v>2771</v>
      </c>
    </row>
    <row r="86" spans="1:4" ht="16.5">
      <c r="A86" s="63" t="s">
        <v>2178</v>
      </c>
      <c r="B86" s="56" t="s">
        <v>2179</v>
      </c>
      <c r="C86" s="64" t="s">
        <v>155</v>
      </c>
      <c r="D86" s="143">
        <v>25426</v>
      </c>
    </row>
    <row r="87" spans="1:4" ht="22.5">
      <c r="A87" s="63" t="s">
        <v>2180</v>
      </c>
      <c r="B87" s="56" t="s">
        <v>2181</v>
      </c>
      <c r="C87" s="64" t="s">
        <v>160</v>
      </c>
      <c r="D87" s="143">
        <v>54384</v>
      </c>
    </row>
    <row r="88" spans="1:4" ht="16.5">
      <c r="A88" s="66" t="s">
        <v>716</v>
      </c>
      <c r="B88" s="54" t="s">
        <v>717</v>
      </c>
      <c r="C88" s="67"/>
      <c r="D88" s="143"/>
    </row>
    <row r="89" spans="1:4" ht="16.5">
      <c r="A89" s="63" t="s">
        <v>718</v>
      </c>
      <c r="B89" s="51" t="s">
        <v>719</v>
      </c>
      <c r="C89" s="64" t="s">
        <v>160</v>
      </c>
      <c r="D89" s="143">
        <v>408070</v>
      </c>
    </row>
    <row r="90" spans="1:4" ht="16.5">
      <c r="A90" s="63" t="s">
        <v>720</v>
      </c>
      <c r="B90" s="51" t="s">
        <v>721</v>
      </c>
      <c r="C90" s="64" t="s">
        <v>160</v>
      </c>
      <c r="D90" s="143">
        <v>425916</v>
      </c>
    </row>
    <row r="91" spans="1:4" ht="16.5">
      <c r="A91" s="63" t="s">
        <v>722</v>
      </c>
      <c r="B91" s="51" t="s">
        <v>723</v>
      </c>
      <c r="C91" s="64" t="s">
        <v>160</v>
      </c>
      <c r="D91" s="143">
        <v>469491</v>
      </c>
    </row>
    <row r="92" spans="1:4" ht="16.5">
      <c r="A92" s="63" t="s">
        <v>724</v>
      </c>
      <c r="B92" s="51" t="s">
        <v>725</v>
      </c>
      <c r="C92" s="64" t="s">
        <v>160</v>
      </c>
      <c r="D92" s="143">
        <v>499911</v>
      </c>
    </row>
    <row r="93" spans="1:4" ht="16.5">
      <c r="A93" s="63" t="s">
        <v>726</v>
      </c>
      <c r="B93" s="51" t="s">
        <v>595</v>
      </c>
      <c r="C93" s="64" t="s">
        <v>160</v>
      </c>
      <c r="D93" s="143">
        <v>555694</v>
      </c>
    </row>
    <row r="94" spans="1:4" ht="16.5">
      <c r="A94" s="63" t="s">
        <v>727</v>
      </c>
      <c r="B94" s="51" t="s">
        <v>596</v>
      </c>
      <c r="C94" s="64" t="s">
        <v>160</v>
      </c>
      <c r="D94" s="143">
        <v>870901</v>
      </c>
    </row>
    <row r="95" spans="1:4" ht="16.5">
      <c r="A95" s="63" t="s">
        <v>728</v>
      </c>
      <c r="B95" s="51" t="s">
        <v>729</v>
      </c>
      <c r="C95" s="64" t="s">
        <v>160</v>
      </c>
      <c r="D95" s="143">
        <v>844574</v>
      </c>
    </row>
    <row r="96" spans="1:4" ht="16.5">
      <c r="A96" s="63" t="s">
        <v>730</v>
      </c>
      <c r="B96" s="51" t="s">
        <v>246</v>
      </c>
      <c r="C96" s="64" t="s">
        <v>160</v>
      </c>
      <c r="D96" s="143">
        <v>1012174</v>
      </c>
    </row>
    <row r="97" spans="1:4" ht="16.5">
      <c r="A97" s="63" t="s">
        <v>731</v>
      </c>
      <c r="B97" s="51" t="s">
        <v>732</v>
      </c>
      <c r="C97" s="64" t="s">
        <v>155</v>
      </c>
      <c r="D97" s="143">
        <v>70991</v>
      </c>
    </row>
    <row r="98" spans="1:4" ht="16.5">
      <c r="A98" s="63" t="s">
        <v>733</v>
      </c>
      <c r="B98" s="51" t="s">
        <v>734</v>
      </c>
      <c r="C98" s="64" t="s">
        <v>155</v>
      </c>
      <c r="D98" s="143">
        <v>89097</v>
      </c>
    </row>
    <row r="99" spans="1:4" ht="16.5">
      <c r="A99" s="63" t="s">
        <v>735</v>
      </c>
      <c r="B99" s="51" t="s">
        <v>736</v>
      </c>
      <c r="C99" s="64" t="s">
        <v>155</v>
      </c>
      <c r="D99" s="143">
        <v>107135</v>
      </c>
    </row>
    <row r="100" spans="1:4" ht="16.5">
      <c r="A100" s="63" t="s">
        <v>737</v>
      </c>
      <c r="B100" s="51" t="s">
        <v>738</v>
      </c>
      <c r="C100" s="64" t="s">
        <v>155</v>
      </c>
      <c r="D100" s="143">
        <v>133234</v>
      </c>
    </row>
    <row r="101" spans="1:4" ht="16.5">
      <c r="A101" s="63" t="s">
        <v>739</v>
      </c>
      <c r="B101" s="51" t="s">
        <v>740</v>
      </c>
      <c r="C101" s="64" t="s">
        <v>155</v>
      </c>
      <c r="D101" s="143">
        <v>107486</v>
      </c>
    </row>
    <row r="102" spans="1:4" ht="16.5">
      <c r="A102" s="63" t="s">
        <v>741</v>
      </c>
      <c r="B102" s="51" t="s">
        <v>742</v>
      </c>
      <c r="C102" s="64" t="s">
        <v>155</v>
      </c>
      <c r="D102" s="143">
        <v>110166</v>
      </c>
    </row>
    <row r="103" spans="1:4" ht="22.5">
      <c r="A103" s="66" t="s">
        <v>743</v>
      </c>
      <c r="B103" s="54" t="s">
        <v>744</v>
      </c>
      <c r="C103" s="67"/>
      <c r="D103" s="143"/>
    </row>
    <row r="104" spans="1:4" ht="16.5">
      <c r="A104" s="63" t="s">
        <v>745</v>
      </c>
      <c r="B104" s="51" t="s">
        <v>746</v>
      </c>
      <c r="C104" s="64" t="s">
        <v>247</v>
      </c>
      <c r="D104" s="143">
        <v>6994</v>
      </c>
    </row>
    <row r="105" spans="1:4" ht="16.5">
      <c r="A105" s="63" t="s">
        <v>248</v>
      </c>
      <c r="B105" s="51" t="s">
        <v>249</v>
      </c>
      <c r="C105" s="64" t="s">
        <v>247</v>
      </c>
      <c r="D105" s="143">
        <v>6994</v>
      </c>
    </row>
    <row r="106" spans="1:4" ht="16.5">
      <c r="A106" s="63" t="s">
        <v>747</v>
      </c>
      <c r="B106" s="51" t="s">
        <v>48</v>
      </c>
      <c r="C106" s="64" t="s">
        <v>247</v>
      </c>
      <c r="D106" s="143">
        <v>8671</v>
      </c>
    </row>
    <row r="107" spans="1:4" ht="16.5">
      <c r="A107" s="63" t="s">
        <v>49</v>
      </c>
      <c r="B107" s="51" t="s">
        <v>748</v>
      </c>
      <c r="C107" s="64" t="s">
        <v>247</v>
      </c>
      <c r="D107" s="143">
        <v>8671</v>
      </c>
    </row>
    <row r="108" spans="1:4" ht="16.5">
      <c r="A108" s="63" t="s">
        <v>749</v>
      </c>
      <c r="B108" s="51" t="s">
        <v>750</v>
      </c>
      <c r="C108" s="64" t="s">
        <v>247</v>
      </c>
      <c r="D108" s="143">
        <v>179</v>
      </c>
    </row>
    <row r="109" spans="1:4" ht="16.5">
      <c r="A109" s="63" t="s">
        <v>751</v>
      </c>
      <c r="B109" s="51" t="s">
        <v>752</v>
      </c>
      <c r="C109" s="64" t="s">
        <v>160</v>
      </c>
      <c r="D109" s="143">
        <v>753665</v>
      </c>
    </row>
    <row r="110" spans="1:4" ht="16.5">
      <c r="A110" s="66" t="s">
        <v>753</v>
      </c>
      <c r="B110" s="54" t="s">
        <v>754</v>
      </c>
      <c r="C110" s="67"/>
      <c r="D110" s="143"/>
    </row>
    <row r="111" spans="1:4" ht="16.5">
      <c r="A111" s="63" t="s">
        <v>755</v>
      </c>
      <c r="B111" s="51" t="s">
        <v>756</v>
      </c>
      <c r="C111" s="64" t="s">
        <v>160</v>
      </c>
      <c r="D111" s="143">
        <v>330537</v>
      </c>
    </row>
    <row r="112" spans="1:4" ht="16.5">
      <c r="A112" s="63" t="s">
        <v>757</v>
      </c>
      <c r="B112" s="51" t="s">
        <v>2210</v>
      </c>
      <c r="C112" s="64" t="s">
        <v>603</v>
      </c>
      <c r="D112" s="143">
        <v>27388</v>
      </c>
    </row>
    <row r="113" spans="1:4" ht="22.5">
      <c r="A113" s="63" t="s">
        <v>758</v>
      </c>
      <c r="B113" s="96" t="s">
        <v>2217</v>
      </c>
      <c r="C113" s="64" t="s">
        <v>637</v>
      </c>
      <c r="D113" s="143">
        <v>160725</v>
      </c>
    </row>
    <row r="114" spans="1:4" ht="22.5">
      <c r="A114" s="63" t="s">
        <v>2204</v>
      </c>
      <c r="B114" s="96" t="s">
        <v>2216</v>
      </c>
      <c r="C114" s="64" t="s">
        <v>637</v>
      </c>
      <c r="D114" s="143">
        <v>280046</v>
      </c>
    </row>
    <row r="115" spans="1:4" ht="22.5">
      <c r="A115" s="63" t="s">
        <v>2205</v>
      </c>
      <c r="B115" s="96" t="s">
        <v>2211</v>
      </c>
      <c r="C115" s="64" t="s">
        <v>637</v>
      </c>
      <c r="D115" s="143">
        <v>430351</v>
      </c>
    </row>
    <row r="116" spans="1:4" ht="22.5">
      <c r="A116" s="63" t="s">
        <v>2206</v>
      </c>
      <c r="B116" s="97" t="s">
        <v>2212</v>
      </c>
      <c r="C116" s="64" t="s">
        <v>637</v>
      </c>
      <c r="D116" s="143">
        <v>479206</v>
      </c>
    </row>
    <row r="117" spans="1:4" ht="16.5">
      <c r="A117" s="63" t="s">
        <v>2207</v>
      </c>
      <c r="B117" s="51" t="s">
        <v>2213</v>
      </c>
      <c r="C117" s="64" t="s">
        <v>160</v>
      </c>
      <c r="D117" s="143">
        <v>739901</v>
      </c>
    </row>
    <row r="118" spans="1:4" ht="16.5">
      <c r="A118" s="63" t="s">
        <v>2208</v>
      </c>
      <c r="B118" s="51" t="s">
        <v>2218</v>
      </c>
      <c r="C118" s="64" t="s">
        <v>160</v>
      </c>
      <c r="D118" s="143">
        <v>122057</v>
      </c>
    </row>
    <row r="119" spans="1:4" ht="16.5">
      <c r="A119" s="63" t="s">
        <v>2209</v>
      </c>
      <c r="B119" s="51" t="s">
        <v>2219</v>
      </c>
      <c r="C119" s="64" t="s">
        <v>160</v>
      </c>
      <c r="D119" s="143">
        <v>949868</v>
      </c>
    </row>
    <row r="120" spans="1:4" ht="33.75">
      <c r="A120" s="63" t="s">
        <v>2214</v>
      </c>
      <c r="B120" s="100" t="s">
        <v>2398</v>
      </c>
      <c r="C120" s="64" t="s">
        <v>160</v>
      </c>
      <c r="D120" s="143">
        <v>252066</v>
      </c>
    </row>
    <row r="121" spans="1:4" ht="16.5">
      <c r="A121" s="63" t="s">
        <v>2215</v>
      </c>
      <c r="B121" s="51" t="s">
        <v>759</v>
      </c>
      <c r="C121" s="64" t="s">
        <v>155</v>
      </c>
      <c r="D121" s="143">
        <v>5173</v>
      </c>
    </row>
    <row r="122" spans="1:4" ht="16.5">
      <c r="A122" s="66" t="s">
        <v>760</v>
      </c>
      <c r="B122" s="54" t="s">
        <v>633</v>
      </c>
      <c r="C122" s="67"/>
      <c r="D122" s="143"/>
    </row>
    <row r="123" spans="1:4" ht="16.5">
      <c r="A123" s="63" t="s">
        <v>761</v>
      </c>
      <c r="B123" s="51" t="s">
        <v>2182</v>
      </c>
      <c r="C123" s="64" t="s">
        <v>160</v>
      </c>
      <c r="D123" s="143">
        <v>199361</v>
      </c>
    </row>
    <row r="124" spans="1:4" ht="16.5">
      <c r="A124" s="63" t="s">
        <v>762</v>
      </c>
      <c r="B124" s="51" t="s">
        <v>2183</v>
      </c>
      <c r="C124" s="52" t="s">
        <v>637</v>
      </c>
      <c r="D124" s="143">
        <v>117205</v>
      </c>
    </row>
    <row r="125" spans="1:4" ht="16.5">
      <c r="A125" s="63" t="s">
        <v>763</v>
      </c>
      <c r="B125" s="51" t="s">
        <v>2184</v>
      </c>
      <c r="C125" s="52" t="s">
        <v>637</v>
      </c>
      <c r="D125" s="143">
        <v>61102</v>
      </c>
    </row>
    <row r="126" spans="1:4" ht="16.5">
      <c r="A126" s="63" t="s">
        <v>764</v>
      </c>
      <c r="B126" s="51" t="s">
        <v>2185</v>
      </c>
      <c r="C126" s="64" t="s">
        <v>155</v>
      </c>
      <c r="D126" s="143">
        <v>63740</v>
      </c>
    </row>
    <row r="127" spans="1:4" ht="16.5">
      <c r="A127" s="63" t="s">
        <v>765</v>
      </c>
      <c r="B127" s="51" t="s">
        <v>2186</v>
      </c>
      <c r="C127" s="64" t="s">
        <v>155</v>
      </c>
      <c r="D127" s="143">
        <v>54396</v>
      </c>
    </row>
    <row r="128" spans="1:4" ht="16.5">
      <c r="A128" s="63" t="s">
        <v>766</v>
      </c>
      <c r="B128" s="51" t="s">
        <v>277</v>
      </c>
      <c r="C128" s="52" t="s">
        <v>637</v>
      </c>
      <c r="D128" s="143">
        <v>40808</v>
      </c>
    </row>
    <row r="129" spans="1:4" ht="16.5">
      <c r="A129" s="63" t="s">
        <v>767</v>
      </c>
      <c r="B129" s="100" t="s">
        <v>2399</v>
      </c>
      <c r="C129" s="64" t="s">
        <v>160</v>
      </c>
      <c r="D129" s="143">
        <v>143786</v>
      </c>
    </row>
    <row r="130" spans="1:4" ht="16.5">
      <c r="A130" s="63" t="s">
        <v>768</v>
      </c>
      <c r="B130" s="100" t="s">
        <v>2400</v>
      </c>
      <c r="C130" s="52" t="s">
        <v>637</v>
      </c>
      <c r="D130" s="143">
        <v>168308</v>
      </c>
    </row>
    <row r="131" spans="1:4" ht="16.5">
      <c r="A131" s="63" t="s">
        <v>769</v>
      </c>
      <c r="B131" s="51" t="s">
        <v>277</v>
      </c>
      <c r="C131" s="52" t="s">
        <v>637</v>
      </c>
      <c r="D131" s="143">
        <v>41010</v>
      </c>
    </row>
    <row r="132" spans="1:4" ht="16.5">
      <c r="A132" s="63" t="s">
        <v>278</v>
      </c>
      <c r="B132" s="51" t="s">
        <v>241</v>
      </c>
      <c r="C132" s="64" t="s">
        <v>155</v>
      </c>
      <c r="D132" s="143">
        <v>24096</v>
      </c>
    </row>
    <row r="133" spans="1:4" ht="16.5">
      <c r="A133" s="59"/>
      <c r="B133" s="119"/>
      <c r="C133" s="68"/>
      <c r="D133" s="143"/>
    </row>
    <row r="134" spans="1:4" ht="16.5" customHeight="1">
      <c r="A134" s="46">
        <v>3</v>
      </c>
      <c r="B134" s="117" t="s">
        <v>239</v>
      </c>
      <c r="C134" s="69"/>
      <c r="D134" s="145"/>
    </row>
    <row r="135" spans="1:4" ht="16.5">
      <c r="A135" s="48" t="s">
        <v>770</v>
      </c>
      <c r="B135" s="118" t="s">
        <v>771</v>
      </c>
      <c r="C135" s="68"/>
      <c r="D135" s="143"/>
    </row>
    <row r="136" spans="1:4" ht="16.5">
      <c r="A136" s="63" t="s">
        <v>772</v>
      </c>
      <c r="B136" s="56" t="s">
        <v>773</v>
      </c>
      <c r="C136" s="52" t="s">
        <v>637</v>
      </c>
      <c r="D136" s="143">
        <v>14772</v>
      </c>
    </row>
    <row r="137" spans="1:4" ht="16.5">
      <c r="A137" s="63" t="s">
        <v>774</v>
      </c>
      <c r="B137" s="56" t="s">
        <v>775</v>
      </c>
      <c r="C137" s="52" t="s">
        <v>637</v>
      </c>
      <c r="D137" s="143">
        <v>53711</v>
      </c>
    </row>
    <row r="138" spans="1:4" ht="16.5">
      <c r="A138" s="63" t="s">
        <v>776</v>
      </c>
      <c r="B138" s="70" t="s">
        <v>777</v>
      </c>
      <c r="C138" s="52" t="s">
        <v>637</v>
      </c>
      <c r="D138" s="143">
        <v>22704</v>
      </c>
    </row>
    <row r="139" spans="1:4" ht="16.5">
      <c r="A139" s="63" t="s">
        <v>778</v>
      </c>
      <c r="B139" s="70" t="s">
        <v>779</v>
      </c>
      <c r="C139" s="52" t="s">
        <v>637</v>
      </c>
      <c r="D139" s="143">
        <v>32485</v>
      </c>
    </row>
    <row r="140" spans="1:4" ht="16.5">
      <c r="A140" s="66" t="s">
        <v>780</v>
      </c>
      <c r="B140" s="54" t="s">
        <v>240</v>
      </c>
      <c r="C140" s="67"/>
      <c r="D140" s="143"/>
    </row>
    <row r="141" spans="1:4" ht="16.5">
      <c r="A141" s="63" t="s">
        <v>781</v>
      </c>
      <c r="B141" s="51" t="s">
        <v>782</v>
      </c>
      <c r="C141" s="64" t="s">
        <v>603</v>
      </c>
      <c r="D141" s="143">
        <v>15850</v>
      </c>
    </row>
    <row r="142" spans="1:4" ht="16.5">
      <c r="A142" s="63" t="s">
        <v>783</v>
      </c>
      <c r="B142" s="51" t="s">
        <v>784</v>
      </c>
      <c r="C142" s="64" t="s">
        <v>603</v>
      </c>
      <c r="D142" s="143">
        <v>45410</v>
      </c>
    </row>
    <row r="143" spans="1:4" ht="16.5">
      <c r="A143" s="63" t="s">
        <v>785</v>
      </c>
      <c r="B143" s="51" t="s">
        <v>786</v>
      </c>
      <c r="C143" s="64" t="s">
        <v>603</v>
      </c>
      <c r="D143" s="143">
        <v>80923</v>
      </c>
    </row>
    <row r="144" spans="1:4" ht="16.5">
      <c r="A144" s="63" t="s">
        <v>787</v>
      </c>
      <c r="B144" s="51" t="s">
        <v>788</v>
      </c>
      <c r="C144" s="64" t="s">
        <v>603</v>
      </c>
      <c r="D144" s="143">
        <v>117999</v>
      </c>
    </row>
    <row r="145" spans="1:4" ht="16.5">
      <c r="A145" s="63" t="s">
        <v>789</v>
      </c>
      <c r="B145" s="51" t="s">
        <v>790</v>
      </c>
      <c r="C145" s="52" t="s">
        <v>637</v>
      </c>
      <c r="D145" s="143">
        <v>31981</v>
      </c>
    </row>
    <row r="146" spans="1:4" ht="16.5">
      <c r="A146" s="63" t="s">
        <v>791</v>
      </c>
      <c r="B146" s="56" t="s">
        <v>792</v>
      </c>
      <c r="C146" s="52" t="s">
        <v>637</v>
      </c>
      <c r="D146" s="143">
        <v>42376</v>
      </c>
    </row>
    <row r="147" spans="1:4" ht="16.5">
      <c r="A147" s="63" t="s">
        <v>793</v>
      </c>
      <c r="B147" s="56" t="s">
        <v>794</v>
      </c>
      <c r="C147" s="52" t="s">
        <v>637</v>
      </c>
      <c r="D147" s="143">
        <v>58049</v>
      </c>
    </row>
    <row r="148" spans="1:4" ht="16.5">
      <c r="A148" s="63" t="s">
        <v>795</v>
      </c>
      <c r="B148" s="56" t="s">
        <v>796</v>
      </c>
      <c r="C148" s="52" t="s">
        <v>637</v>
      </c>
      <c r="D148" s="143">
        <v>154741</v>
      </c>
    </row>
    <row r="149" spans="1:4" ht="16.5">
      <c r="A149" s="63" t="s">
        <v>610</v>
      </c>
      <c r="B149" s="51" t="s">
        <v>425</v>
      </c>
      <c r="C149" s="64" t="s">
        <v>603</v>
      </c>
      <c r="D149" s="143">
        <v>77459</v>
      </c>
    </row>
    <row r="150" spans="1:4" ht="16.5">
      <c r="A150" s="63" t="s">
        <v>611</v>
      </c>
      <c r="B150" s="51" t="s">
        <v>797</v>
      </c>
      <c r="C150" s="64" t="s">
        <v>603</v>
      </c>
      <c r="D150" s="143">
        <v>106820</v>
      </c>
    </row>
    <row r="151" spans="1:4" ht="16.5">
      <c r="A151" s="63" t="s">
        <v>612</v>
      </c>
      <c r="B151" s="56" t="s">
        <v>798</v>
      </c>
      <c r="C151" s="52" t="s">
        <v>637</v>
      </c>
      <c r="D151" s="143">
        <v>30907</v>
      </c>
    </row>
    <row r="152" spans="1:4" ht="16.5">
      <c r="A152" s="63" t="s">
        <v>613</v>
      </c>
      <c r="B152" s="56" t="s">
        <v>799</v>
      </c>
      <c r="C152" s="52" t="s">
        <v>637</v>
      </c>
      <c r="D152" s="143">
        <v>69740</v>
      </c>
    </row>
    <row r="153" spans="1:4" ht="16.5">
      <c r="A153" s="63" t="s">
        <v>305</v>
      </c>
      <c r="B153" s="56" t="s">
        <v>800</v>
      </c>
      <c r="C153" s="52" t="s">
        <v>637</v>
      </c>
      <c r="D153" s="143">
        <v>82058</v>
      </c>
    </row>
    <row r="154" spans="1:4" ht="16.5">
      <c r="A154" s="63" t="s">
        <v>306</v>
      </c>
      <c r="B154" s="56" t="s">
        <v>801</v>
      </c>
      <c r="C154" s="52" t="s">
        <v>637</v>
      </c>
      <c r="D154" s="143">
        <v>125959</v>
      </c>
    </row>
    <row r="155" spans="1:4" ht="16.5">
      <c r="A155" s="63" t="s">
        <v>802</v>
      </c>
      <c r="B155" s="56" t="s">
        <v>803</v>
      </c>
      <c r="C155" s="52" t="s">
        <v>637</v>
      </c>
      <c r="D155" s="143">
        <v>193048</v>
      </c>
    </row>
    <row r="156" spans="1:4" ht="16.5">
      <c r="A156" s="63" t="s">
        <v>804</v>
      </c>
      <c r="B156" s="56" t="s">
        <v>805</v>
      </c>
      <c r="C156" s="52" t="s">
        <v>637</v>
      </c>
      <c r="D156" s="143">
        <v>228338</v>
      </c>
    </row>
    <row r="157" spans="1:4" ht="16.5">
      <c r="A157" s="63" t="s">
        <v>806</v>
      </c>
      <c r="B157" s="56" t="s">
        <v>807</v>
      </c>
      <c r="C157" s="52" t="s">
        <v>637</v>
      </c>
      <c r="D157" s="143">
        <v>357779</v>
      </c>
    </row>
    <row r="158" spans="1:4" ht="16.5">
      <c r="A158" s="66" t="s">
        <v>808</v>
      </c>
      <c r="B158" s="54" t="s">
        <v>809</v>
      </c>
      <c r="C158" s="67"/>
      <c r="D158" s="143"/>
    </row>
    <row r="159" spans="1:4" ht="16.5">
      <c r="A159" s="63" t="s">
        <v>810</v>
      </c>
      <c r="B159" s="51" t="s">
        <v>811</v>
      </c>
      <c r="C159" s="64" t="s">
        <v>160</v>
      </c>
      <c r="D159" s="143">
        <v>151082</v>
      </c>
    </row>
    <row r="160" spans="1:4" ht="22.5">
      <c r="A160" s="63" t="s">
        <v>812</v>
      </c>
      <c r="B160" s="65" t="s">
        <v>813</v>
      </c>
      <c r="C160" s="52" t="s">
        <v>637</v>
      </c>
      <c r="D160" s="143">
        <v>88377</v>
      </c>
    </row>
    <row r="161" spans="1:4" ht="16.5">
      <c r="A161" s="63" t="s">
        <v>814</v>
      </c>
      <c r="B161" s="65" t="s">
        <v>815</v>
      </c>
      <c r="C161" s="64" t="s">
        <v>155</v>
      </c>
      <c r="D161" s="143">
        <v>4478</v>
      </c>
    </row>
    <row r="162" spans="1:4" ht="16.5">
      <c r="A162" s="63" t="s">
        <v>816</v>
      </c>
      <c r="B162" s="65" t="s">
        <v>817</v>
      </c>
      <c r="C162" s="64" t="s">
        <v>155</v>
      </c>
      <c r="D162" s="143">
        <v>11581</v>
      </c>
    </row>
    <row r="163" spans="1:4" ht="16.5">
      <c r="A163" s="66" t="s">
        <v>818</v>
      </c>
      <c r="B163" s="54" t="s">
        <v>307</v>
      </c>
      <c r="C163" s="67"/>
      <c r="D163" s="143"/>
    </row>
    <row r="164" spans="1:4" ht="22.5">
      <c r="A164" s="63" t="s">
        <v>308</v>
      </c>
      <c r="B164" s="51" t="s">
        <v>819</v>
      </c>
      <c r="C164" s="64" t="s">
        <v>603</v>
      </c>
      <c r="D164" s="143">
        <v>383964</v>
      </c>
    </row>
    <row r="165" spans="1:4" ht="22.5">
      <c r="A165" s="63" t="s">
        <v>309</v>
      </c>
      <c r="B165" s="51" t="s">
        <v>820</v>
      </c>
      <c r="C165" s="64" t="s">
        <v>603</v>
      </c>
      <c r="D165" s="143">
        <v>526824</v>
      </c>
    </row>
    <row r="166" spans="1:4" ht="22.5">
      <c r="A166" s="63" t="s">
        <v>310</v>
      </c>
      <c r="B166" s="51" t="s">
        <v>821</v>
      </c>
      <c r="C166" s="64" t="s">
        <v>603</v>
      </c>
      <c r="D166" s="143">
        <v>686193</v>
      </c>
    </row>
    <row r="167" spans="1:4" ht="22.5">
      <c r="A167" s="63" t="s">
        <v>311</v>
      </c>
      <c r="B167" s="51" t="s">
        <v>822</v>
      </c>
      <c r="C167" s="64" t="s">
        <v>603</v>
      </c>
      <c r="D167" s="143">
        <v>972304</v>
      </c>
    </row>
    <row r="168" spans="1:4" ht="16.5">
      <c r="A168" s="63" t="s">
        <v>312</v>
      </c>
      <c r="B168" s="51" t="s">
        <v>5</v>
      </c>
      <c r="C168" s="64" t="s">
        <v>603</v>
      </c>
      <c r="D168" s="143">
        <v>65854</v>
      </c>
    </row>
    <row r="169" spans="1:4" ht="16.5">
      <c r="A169" s="63" t="s">
        <v>313</v>
      </c>
      <c r="B169" s="51" t="s">
        <v>823</v>
      </c>
      <c r="C169" s="64" t="s">
        <v>603</v>
      </c>
      <c r="D169" s="143">
        <v>736065</v>
      </c>
    </row>
    <row r="170" spans="1:4" ht="16.5">
      <c r="A170" s="63" t="s">
        <v>314</v>
      </c>
      <c r="B170" s="51" t="s">
        <v>824</v>
      </c>
      <c r="C170" s="64" t="s">
        <v>603</v>
      </c>
      <c r="D170" s="143">
        <v>692697</v>
      </c>
    </row>
    <row r="171" spans="1:4" ht="22.5">
      <c r="A171" s="63" t="s">
        <v>825</v>
      </c>
      <c r="B171" s="51" t="s">
        <v>826</v>
      </c>
      <c r="C171" s="52" t="s">
        <v>637</v>
      </c>
      <c r="D171" s="143">
        <v>674997</v>
      </c>
    </row>
    <row r="172" spans="1:4" ht="22.5">
      <c r="A172" s="63" t="s">
        <v>827</v>
      </c>
      <c r="B172" s="51" t="s">
        <v>828</v>
      </c>
      <c r="C172" s="52" t="s">
        <v>637</v>
      </c>
      <c r="D172" s="143">
        <v>915325</v>
      </c>
    </row>
    <row r="173" spans="1:4" ht="22.5">
      <c r="A173" s="63" t="s">
        <v>829</v>
      </c>
      <c r="B173" s="51" t="s">
        <v>830</v>
      </c>
      <c r="C173" s="64" t="s">
        <v>603</v>
      </c>
      <c r="D173" s="143">
        <v>922458</v>
      </c>
    </row>
    <row r="174" spans="1:4" ht="22.5">
      <c r="A174" s="63" t="s">
        <v>831</v>
      </c>
      <c r="B174" s="51" t="s">
        <v>832</v>
      </c>
      <c r="C174" s="64" t="s">
        <v>603</v>
      </c>
      <c r="D174" s="143">
        <v>2523909</v>
      </c>
    </row>
    <row r="175" spans="1:4" ht="16.5">
      <c r="A175" s="63" t="s">
        <v>833</v>
      </c>
      <c r="B175" s="51" t="s">
        <v>834</v>
      </c>
      <c r="C175" s="64" t="s">
        <v>603</v>
      </c>
      <c r="D175" s="143">
        <v>946875</v>
      </c>
    </row>
    <row r="176" spans="1:4" ht="16.5">
      <c r="A176" s="63" t="s">
        <v>835</v>
      </c>
      <c r="B176" s="51" t="s">
        <v>836</v>
      </c>
      <c r="C176" s="64" t="s">
        <v>603</v>
      </c>
      <c r="D176" s="143">
        <v>1308969</v>
      </c>
    </row>
    <row r="177" spans="1:4" ht="16.5">
      <c r="A177" s="63" t="s">
        <v>837</v>
      </c>
      <c r="B177" s="51" t="s">
        <v>838</v>
      </c>
      <c r="C177" s="64" t="s">
        <v>603</v>
      </c>
      <c r="D177" s="143">
        <v>1750068</v>
      </c>
    </row>
    <row r="178" spans="1:4" ht="16.5">
      <c r="A178" s="66" t="s">
        <v>839</v>
      </c>
      <c r="B178" s="54" t="s">
        <v>840</v>
      </c>
      <c r="C178" s="67"/>
      <c r="D178" s="143"/>
    </row>
    <row r="179" spans="1:4" ht="16.5">
      <c r="A179" s="63" t="s">
        <v>841</v>
      </c>
      <c r="B179" s="51" t="s">
        <v>842</v>
      </c>
      <c r="C179" s="64" t="s">
        <v>603</v>
      </c>
      <c r="D179" s="143">
        <v>286554</v>
      </c>
    </row>
    <row r="180" spans="1:4" ht="16.5">
      <c r="A180" s="63" t="s">
        <v>843</v>
      </c>
      <c r="B180" s="51" t="s">
        <v>844</v>
      </c>
      <c r="C180" s="64" t="s">
        <v>603</v>
      </c>
      <c r="D180" s="143">
        <v>43390</v>
      </c>
    </row>
    <row r="181" spans="1:4" ht="22.5">
      <c r="A181" s="63" t="s">
        <v>845</v>
      </c>
      <c r="B181" s="100" t="s">
        <v>2401</v>
      </c>
      <c r="C181" s="52" t="s">
        <v>637</v>
      </c>
      <c r="D181" s="143">
        <v>27932</v>
      </c>
    </row>
    <row r="182" spans="1:4" ht="22.5">
      <c r="A182" s="63" t="s">
        <v>846</v>
      </c>
      <c r="B182" s="100" t="s">
        <v>2402</v>
      </c>
      <c r="C182" s="52" t="s">
        <v>637</v>
      </c>
      <c r="D182" s="143">
        <v>43350</v>
      </c>
    </row>
    <row r="183" spans="1:4" ht="22.5">
      <c r="A183" s="63" t="s">
        <v>847</v>
      </c>
      <c r="B183" s="100" t="s">
        <v>2403</v>
      </c>
      <c r="C183" s="52" t="s">
        <v>637</v>
      </c>
      <c r="D183" s="143">
        <v>85312</v>
      </c>
    </row>
    <row r="184" spans="1:4" ht="16.5">
      <c r="A184" s="63" t="s">
        <v>848</v>
      </c>
      <c r="B184" s="98" t="s">
        <v>849</v>
      </c>
      <c r="C184" s="52" t="s">
        <v>637</v>
      </c>
      <c r="D184" s="143">
        <v>58999</v>
      </c>
    </row>
    <row r="185" spans="1:4" ht="16.5">
      <c r="A185" s="59"/>
      <c r="B185" s="121"/>
      <c r="C185" s="62"/>
      <c r="D185" s="143"/>
    </row>
    <row r="186" spans="1:4" ht="16.5" customHeight="1">
      <c r="A186" s="46">
        <v>4</v>
      </c>
      <c r="B186" s="120" t="s">
        <v>8</v>
      </c>
      <c r="C186" s="61"/>
      <c r="D186" s="144"/>
    </row>
    <row r="187" spans="1:4" ht="16.5">
      <c r="A187" s="48" t="s">
        <v>850</v>
      </c>
      <c r="B187" s="118" t="s">
        <v>9</v>
      </c>
      <c r="C187" s="49"/>
      <c r="D187" s="143"/>
    </row>
    <row r="188" spans="1:4" ht="16.5">
      <c r="A188" s="63" t="s">
        <v>10</v>
      </c>
      <c r="B188" s="51" t="s">
        <v>851</v>
      </c>
      <c r="C188" s="64" t="s">
        <v>160</v>
      </c>
      <c r="D188" s="143">
        <v>949121</v>
      </c>
    </row>
    <row r="189" spans="1:4" ht="16.5">
      <c r="A189" s="63" t="s">
        <v>11</v>
      </c>
      <c r="B189" s="51" t="s">
        <v>852</v>
      </c>
      <c r="C189" s="64" t="s">
        <v>160</v>
      </c>
      <c r="D189" s="143">
        <v>955863</v>
      </c>
    </row>
    <row r="190" spans="1:4" ht="16.5">
      <c r="A190" s="63" t="s">
        <v>853</v>
      </c>
      <c r="B190" s="51" t="s">
        <v>854</v>
      </c>
      <c r="C190" s="64" t="s">
        <v>160</v>
      </c>
      <c r="D190" s="143">
        <v>954178</v>
      </c>
    </row>
    <row r="191" spans="1:4" ht="16.5">
      <c r="A191" s="63" t="s">
        <v>855</v>
      </c>
      <c r="B191" s="51" t="s">
        <v>856</v>
      </c>
      <c r="C191" s="64" t="s">
        <v>160</v>
      </c>
      <c r="D191" s="143">
        <v>989217</v>
      </c>
    </row>
    <row r="192" spans="1:4" ht="16.5">
      <c r="A192" s="66" t="s">
        <v>857</v>
      </c>
      <c r="B192" s="54" t="s">
        <v>12</v>
      </c>
      <c r="C192" s="67"/>
      <c r="D192" s="143"/>
    </row>
    <row r="193" spans="1:4" ht="16.5">
      <c r="A193" s="63" t="s">
        <v>13</v>
      </c>
      <c r="B193" s="51" t="s">
        <v>858</v>
      </c>
      <c r="C193" s="64" t="s">
        <v>160</v>
      </c>
      <c r="D193" s="143">
        <v>958599</v>
      </c>
    </row>
    <row r="194" spans="1:4" ht="16.5">
      <c r="A194" s="63" t="s">
        <v>14</v>
      </c>
      <c r="B194" s="51" t="s">
        <v>859</v>
      </c>
      <c r="C194" s="64" t="s">
        <v>160</v>
      </c>
      <c r="D194" s="143">
        <v>956756</v>
      </c>
    </row>
    <row r="195" spans="1:4" ht="16.5">
      <c r="A195" s="63" t="s">
        <v>15</v>
      </c>
      <c r="B195" s="51" t="s">
        <v>860</v>
      </c>
      <c r="C195" s="64" t="s">
        <v>160</v>
      </c>
      <c r="D195" s="143">
        <v>1033863</v>
      </c>
    </row>
    <row r="196" spans="1:4" ht="16.5">
      <c r="A196" s="66" t="s">
        <v>861</v>
      </c>
      <c r="B196" s="54" t="s">
        <v>16</v>
      </c>
      <c r="C196" s="67"/>
      <c r="D196" s="143"/>
    </row>
    <row r="197" spans="1:4" ht="16.5">
      <c r="A197" s="63" t="s">
        <v>862</v>
      </c>
      <c r="B197" s="51" t="s">
        <v>863</v>
      </c>
      <c r="C197" s="64" t="s">
        <v>155</v>
      </c>
      <c r="D197" s="143">
        <v>196416</v>
      </c>
    </row>
    <row r="198" spans="1:4" ht="16.5">
      <c r="A198" s="63" t="s">
        <v>864</v>
      </c>
      <c r="B198" s="51" t="s">
        <v>865</v>
      </c>
      <c r="C198" s="64" t="s">
        <v>155</v>
      </c>
      <c r="D198" s="143">
        <v>214106</v>
      </c>
    </row>
    <row r="199" spans="1:4" ht="16.5">
      <c r="A199" s="63" t="s">
        <v>866</v>
      </c>
      <c r="B199" s="51" t="s">
        <v>867</v>
      </c>
      <c r="C199" s="64" t="s">
        <v>155</v>
      </c>
      <c r="D199" s="143">
        <v>238004</v>
      </c>
    </row>
    <row r="200" spans="1:4" ht="16.5">
      <c r="A200" s="63" t="s">
        <v>868</v>
      </c>
      <c r="B200" s="51" t="s">
        <v>869</v>
      </c>
      <c r="C200" s="64" t="s">
        <v>155</v>
      </c>
      <c r="D200" s="143">
        <v>249442</v>
      </c>
    </row>
    <row r="201" spans="1:5" s="45" customFormat="1" ht="16.5">
      <c r="A201" s="63" t="s">
        <v>870</v>
      </c>
      <c r="B201" s="51" t="s">
        <v>871</v>
      </c>
      <c r="C201" s="64" t="s">
        <v>155</v>
      </c>
      <c r="D201" s="143">
        <v>279597</v>
      </c>
      <c r="E201" s="39"/>
    </row>
    <row r="202" spans="1:4" ht="16.5">
      <c r="A202" s="63" t="s">
        <v>872</v>
      </c>
      <c r="B202" s="51" t="s">
        <v>873</v>
      </c>
      <c r="C202" s="64" t="s">
        <v>155</v>
      </c>
      <c r="D202" s="143">
        <v>286671</v>
      </c>
    </row>
    <row r="203" spans="1:4" ht="16.5">
      <c r="A203" s="63" t="s">
        <v>288</v>
      </c>
      <c r="B203" s="51" t="s">
        <v>289</v>
      </c>
      <c r="C203" s="64" t="s">
        <v>155</v>
      </c>
      <c r="D203" s="143">
        <v>87864</v>
      </c>
    </row>
    <row r="204" spans="1:4" ht="16.5">
      <c r="A204" s="63" t="s">
        <v>290</v>
      </c>
      <c r="B204" s="51" t="s">
        <v>291</v>
      </c>
      <c r="C204" s="64" t="s">
        <v>155</v>
      </c>
      <c r="D204" s="143">
        <v>105963</v>
      </c>
    </row>
    <row r="205" spans="1:4" ht="16.5">
      <c r="A205" s="63" t="s">
        <v>292</v>
      </c>
      <c r="B205" s="51" t="s">
        <v>293</v>
      </c>
      <c r="C205" s="64" t="s">
        <v>155</v>
      </c>
      <c r="D205" s="143">
        <v>131144</v>
      </c>
    </row>
    <row r="206" spans="1:4" ht="22.5">
      <c r="A206" s="63" t="s">
        <v>874</v>
      </c>
      <c r="B206" s="71" t="s">
        <v>875</v>
      </c>
      <c r="C206" s="64" t="s">
        <v>155</v>
      </c>
      <c r="D206" s="143">
        <v>171525</v>
      </c>
    </row>
    <row r="207" spans="1:4" ht="22.5">
      <c r="A207" s="63" t="s">
        <v>876</v>
      </c>
      <c r="B207" s="71" t="s">
        <v>877</v>
      </c>
      <c r="C207" s="64" t="s">
        <v>155</v>
      </c>
      <c r="D207" s="143">
        <v>183768</v>
      </c>
    </row>
    <row r="208" spans="1:4" ht="16.5">
      <c r="A208" s="63" t="s">
        <v>878</v>
      </c>
      <c r="B208" s="71" t="s">
        <v>879</v>
      </c>
      <c r="C208" s="64" t="s">
        <v>160</v>
      </c>
      <c r="D208" s="143">
        <v>925921</v>
      </c>
    </row>
    <row r="209" spans="1:4" ht="16.5">
      <c r="A209" s="66" t="s">
        <v>880</v>
      </c>
      <c r="B209" s="54" t="s">
        <v>0</v>
      </c>
      <c r="C209" s="67"/>
      <c r="D209" s="143"/>
    </row>
    <row r="210" spans="1:4" ht="16.5">
      <c r="A210" s="63" t="s">
        <v>1</v>
      </c>
      <c r="B210" s="51" t="s">
        <v>597</v>
      </c>
      <c r="C210" s="64" t="s">
        <v>160</v>
      </c>
      <c r="D210" s="143">
        <v>1001673</v>
      </c>
    </row>
    <row r="211" spans="1:4" ht="16.5">
      <c r="A211" s="63" t="s">
        <v>881</v>
      </c>
      <c r="B211" s="51" t="s">
        <v>882</v>
      </c>
      <c r="C211" s="64" t="s">
        <v>160</v>
      </c>
      <c r="D211" s="143">
        <v>986675</v>
      </c>
    </row>
    <row r="212" spans="1:4" ht="16.5">
      <c r="A212" s="72" t="s">
        <v>883</v>
      </c>
      <c r="B212" s="51" t="s">
        <v>884</v>
      </c>
      <c r="C212" s="73" t="s">
        <v>155</v>
      </c>
      <c r="D212" s="143">
        <v>225144</v>
      </c>
    </row>
    <row r="213" spans="1:4" ht="16.5">
      <c r="A213" s="59"/>
      <c r="B213" s="119"/>
      <c r="C213" s="60"/>
      <c r="D213" s="143"/>
    </row>
    <row r="214" spans="1:4" ht="16.5" customHeight="1">
      <c r="A214" s="46">
        <v>5</v>
      </c>
      <c r="B214" s="117" t="s">
        <v>339</v>
      </c>
      <c r="C214" s="47"/>
      <c r="D214" s="146"/>
    </row>
    <row r="215" spans="1:4" ht="16.5">
      <c r="A215" s="48" t="s">
        <v>885</v>
      </c>
      <c r="B215" s="118" t="s">
        <v>340</v>
      </c>
      <c r="C215" s="49"/>
      <c r="D215" s="143"/>
    </row>
    <row r="216" spans="1:4" ht="16.5">
      <c r="A216" s="63" t="s">
        <v>341</v>
      </c>
      <c r="B216" s="51" t="s">
        <v>342</v>
      </c>
      <c r="C216" s="64" t="s">
        <v>155</v>
      </c>
      <c r="D216" s="143">
        <v>101794</v>
      </c>
    </row>
    <row r="217" spans="1:4" ht="16.5">
      <c r="A217" s="63" t="s">
        <v>343</v>
      </c>
      <c r="B217" s="51" t="s">
        <v>344</v>
      </c>
      <c r="C217" s="64" t="s">
        <v>155</v>
      </c>
      <c r="D217" s="143">
        <v>117387</v>
      </c>
    </row>
    <row r="218" spans="1:4" ht="16.5">
      <c r="A218" s="66" t="s">
        <v>886</v>
      </c>
      <c r="B218" s="54" t="s">
        <v>345</v>
      </c>
      <c r="C218" s="67"/>
      <c r="D218" s="143"/>
    </row>
    <row r="219" spans="1:4" ht="16.5">
      <c r="A219" s="63" t="s">
        <v>887</v>
      </c>
      <c r="B219" s="74" t="s">
        <v>6</v>
      </c>
      <c r="C219" s="64" t="s">
        <v>155</v>
      </c>
      <c r="D219" s="143">
        <v>104215</v>
      </c>
    </row>
    <row r="220" spans="1:4" ht="16.5">
      <c r="A220" s="63" t="s">
        <v>888</v>
      </c>
      <c r="B220" s="74" t="s">
        <v>7</v>
      </c>
      <c r="C220" s="64" t="s">
        <v>155</v>
      </c>
      <c r="D220" s="143">
        <v>171639</v>
      </c>
    </row>
    <row r="221" spans="1:4" ht="16.5">
      <c r="A221" s="63" t="s">
        <v>889</v>
      </c>
      <c r="B221" s="51" t="s">
        <v>890</v>
      </c>
      <c r="C221" s="64" t="s">
        <v>603</v>
      </c>
      <c r="D221" s="143">
        <v>381</v>
      </c>
    </row>
    <row r="222" spans="1:4" ht="16.5">
      <c r="A222" s="63" t="s">
        <v>891</v>
      </c>
      <c r="B222" s="51" t="s">
        <v>50</v>
      </c>
      <c r="C222" s="64" t="s">
        <v>155</v>
      </c>
      <c r="D222" s="143">
        <v>104603</v>
      </c>
    </row>
    <row r="223" spans="1:4" ht="16.5">
      <c r="A223" s="63" t="s">
        <v>892</v>
      </c>
      <c r="B223" s="51" t="s">
        <v>51</v>
      </c>
      <c r="C223" s="64" t="s">
        <v>155</v>
      </c>
      <c r="D223" s="143">
        <v>171603</v>
      </c>
    </row>
    <row r="224" spans="1:4" ht="16.5">
      <c r="A224" s="63" t="s">
        <v>893</v>
      </c>
      <c r="B224" s="51" t="s">
        <v>894</v>
      </c>
      <c r="C224" s="64" t="s">
        <v>155</v>
      </c>
      <c r="D224" s="143">
        <v>53160</v>
      </c>
    </row>
    <row r="225" spans="1:4" ht="16.5">
      <c r="A225" s="63" t="s">
        <v>895</v>
      </c>
      <c r="B225" s="51" t="s">
        <v>896</v>
      </c>
      <c r="C225" s="64" t="s">
        <v>155</v>
      </c>
      <c r="D225" s="143">
        <v>50050</v>
      </c>
    </row>
    <row r="226" spans="1:4" ht="16.5">
      <c r="A226" s="63" t="s">
        <v>897</v>
      </c>
      <c r="B226" s="51" t="s">
        <v>898</v>
      </c>
      <c r="C226" s="64" t="s">
        <v>155</v>
      </c>
      <c r="D226" s="143">
        <v>49917</v>
      </c>
    </row>
    <row r="227" spans="1:4" ht="16.5">
      <c r="A227" s="63" t="s">
        <v>899</v>
      </c>
      <c r="B227" s="51" t="s">
        <v>900</v>
      </c>
      <c r="C227" s="64" t="s">
        <v>155</v>
      </c>
      <c r="D227" s="143">
        <v>82077</v>
      </c>
    </row>
    <row r="228" spans="1:4" ht="16.5">
      <c r="A228" s="63" t="s">
        <v>901</v>
      </c>
      <c r="B228" s="51" t="s">
        <v>902</v>
      </c>
      <c r="C228" s="64" t="s">
        <v>155</v>
      </c>
      <c r="D228" s="143">
        <v>130932</v>
      </c>
    </row>
    <row r="229" spans="1:4" ht="16.5">
      <c r="A229" s="63" t="s">
        <v>903</v>
      </c>
      <c r="B229" s="51" t="s">
        <v>904</v>
      </c>
      <c r="C229" s="52" t="s">
        <v>637</v>
      </c>
      <c r="D229" s="143">
        <v>31383</v>
      </c>
    </row>
    <row r="230" spans="1:4" ht="16.5">
      <c r="A230" s="63" t="s">
        <v>905</v>
      </c>
      <c r="B230" s="51" t="s">
        <v>906</v>
      </c>
      <c r="C230" s="52" t="s">
        <v>637</v>
      </c>
      <c r="D230" s="143">
        <v>45258</v>
      </c>
    </row>
    <row r="231" spans="1:4" ht="16.5">
      <c r="A231" s="63" t="s">
        <v>907</v>
      </c>
      <c r="B231" s="51" t="s">
        <v>908</v>
      </c>
      <c r="C231" s="64" t="s">
        <v>155</v>
      </c>
      <c r="D231" s="143">
        <v>72598</v>
      </c>
    </row>
    <row r="232" spans="1:4" ht="16.5">
      <c r="A232" s="63" t="s">
        <v>909</v>
      </c>
      <c r="B232" s="51" t="s">
        <v>910</v>
      </c>
      <c r="C232" s="64" t="s">
        <v>155</v>
      </c>
      <c r="D232" s="143">
        <v>110532</v>
      </c>
    </row>
    <row r="233" spans="1:4" ht="16.5">
      <c r="A233" s="63" t="s">
        <v>911</v>
      </c>
      <c r="B233" s="51" t="s">
        <v>912</v>
      </c>
      <c r="C233" s="64" t="s">
        <v>155</v>
      </c>
      <c r="D233" s="143">
        <v>208239</v>
      </c>
    </row>
    <row r="234" spans="1:4" ht="16.5">
      <c r="A234" s="63" t="s">
        <v>913</v>
      </c>
      <c r="B234" s="51" t="s">
        <v>914</v>
      </c>
      <c r="C234" s="64" t="s">
        <v>155</v>
      </c>
      <c r="D234" s="143">
        <v>111912</v>
      </c>
    </row>
    <row r="235" spans="1:4" ht="16.5">
      <c r="A235" s="66" t="s">
        <v>915</v>
      </c>
      <c r="B235" s="54" t="s">
        <v>346</v>
      </c>
      <c r="C235" s="67"/>
      <c r="D235" s="143"/>
    </row>
    <row r="236" spans="1:4" ht="16.5">
      <c r="A236" s="63" t="s">
        <v>916</v>
      </c>
      <c r="B236" s="51" t="s">
        <v>347</v>
      </c>
      <c r="C236" s="52" t="s">
        <v>637</v>
      </c>
      <c r="D236" s="143">
        <v>48702</v>
      </c>
    </row>
    <row r="237" spans="1:4" ht="16.5">
      <c r="A237" s="63" t="s">
        <v>917</v>
      </c>
      <c r="B237" s="51" t="s">
        <v>348</v>
      </c>
      <c r="C237" s="52" t="s">
        <v>637</v>
      </c>
      <c r="D237" s="143">
        <v>44484</v>
      </c>
    </row>
    <row r="238" spans="1:4" ht="16.5">
      <c r="A238" s="63" t="s">
        <v>918</v>
      </c>
      <c r="B238" s="51" t="s">
        <v>919</v>
      </c>
      <c r="C238" s="52" t="s">
        <v>637</v>
      </c>
      <c r="D238" s="143">
        <v>31712</v>
      </c>
    </row>
    <row r="239" spans="1:4" ht="16.5">
      <c r="A239" s="63" t="s">
        <v>920</v>
      </c>
      <c r="B239" s="51" t="s">
        <v>921</v>
      </c>
      <c r="C239" s="52" t="s">
        <v>637</v>
      </c>
      <c r="D239" s="143">
        <v>31930</v>
      </c>
    </row>
    <row r="240" spans="1:4" ht="16.5">
      <c r="A240" s="63" t="s">
        <v>922</v>
      </c>
      <c r="B240" s="51" t="s">
        <v>349</v>
      </c>
      <c r="C240" s="64" t="s">
        <v>155</v>
      </c>
      <c r="D240" s="143">
        <v>77481</v>
      </c>
    </row>
    <row r="241" spans="1:4" ht="16.5">
      <c r="A241" s="63" t="s">
        <v>923</v>
      </c>
      <c r="B241" s="51" t="s">
        <v>350</v>
      </c>
      <c r="C241" s="52" t="s">
        <v>637</v>
      </c>
      <c r="D241" s="143">
        <v>45852</v>
      </c>
    </row>
    <row r="242" spans="1:4" ht="16.5">
      <c r="A242" s="63" t="s">
        <v>924</v>
      </c>
      <c r="B242" s="51" t="s">
        <v>351</v>
      </c>
      <c r="C242" s="52" t="s">
        <v>637</v>
      </c>
      <c r="D242" s="143">
        <v>44011</v>
      </c>
    </row>
    <row r="243" spans="1:4" ht="16.5">
      <c r="A243" s="63" t="s">
        <v>925</v>
      </c>
      <c r="B243" s="51" t="s">
        <v>352</v>
      </c>
      <c r="C243" s="52" t="s">
        <v>637</v>
      </c>
      <c r="D243" s="143">
        <v>41585</v>
      </c>
    </row>
    <row r="244" spans="1:4" ht="16.5">
      <c r="A244" s="66" t="s">
        <v>926</v>
      </c>
      <c r="B244" s="54" t="s">
        <v>353</v>
      </c>
      <c r="C244" s="67"/>
      <c r="D244" s="143"/>
    </row>
    <row r="245" spans="1:4" ht="22.5">
      <c r="A245" s="63" t="s">
        <v>927</v>
      </c>
      <c r="B245" s="51" t="s">
        <v>928</v>
      </c>
      <c r="C245" s="64" t="s">
        <v>929</v>
      </c>
      <c r="D245" s="143">
        <v>739</v>
      </c>
    </row>
    <row r="246" spans="1:4" ht="22.5">
      <c r="A246" s="63" t="s">
        <v>930</v>
      </c>
      <c r="B246" s="51" t="s">
        <v>931</v>
      </c>
      <c r="C246" s="64" t="s">
        <v>929</v>
      </c>
      <c r="D246" s="143">
        <v>753</v>
      </c>
    </row>
    <row r="247" spans="1:4" ht="22.5">
      <c r="A247" s="63" t="s">
        <v>932</v>
      </c>
      <c r="B247" s="51" t="s">
        <v>933</v>
      </c>
      <c r="C247" s="64" t="s">
        <v>929</v>
      </c>
      <c r="D247" s="143">
        <v>757</v>
      </c>
    </row>
    <row r="248" spans="1:4" ht="22.5">
      <c r="A248" s="63" t="s">
        <v>934</v>
      </c>
      <c r="B248" s="51" t="s">
        <v>935</v>
      </c>
      <c r="C248" s="64" t="s">
        <v>929</v>
      </c>
      <c r="D248" s="143">
        <v>896</v>
      </c>
    </row>
    <row r="249" spans="1:4" ht="22.5">
      <c r="A249" s="63" t="s">
        <v>936</v>
      </c>
      <c r="B249" s="51" t="s">
        <v>937</v>
      </c>
      <c r="C249" s="64" t="s">
        <v>929</v>
      </c>
      <c r="D249" s="143">
        <v>1017</v>
      </c>
    </row>
    <row r="250" spans="1:4" ht="22.5">
      <c r="A250" s="63" t="s">
        <v>938</v>
      </c>
      <c r="B250" s="51" t="s">
        <v>939</v>
      </c>
      <c r="C250" s="64" t="s">
        <v>929</v>
      </c>
      <c r="D250" s="143">
        <v>1202</v>
      </c>
    </row>
    <row r="251" spans="1:4" ht="16.5">
      <c r="A251" s="63" t="s">
        <v>940</v>
      </c>
      <c r="B251" s="51" t="s">
        <v>941</v>
      </c>
      <c r="C251" s="52" t="s">
        <v>637</v>
      </c>
      <c r="D251" s="143">
        <v>7363</v>
      </c>
    </row>
    <row r="252" spans="1:4" ht="16.5">
      <c r="A252" s="63" t="s">
        <v>942</v>
      </c>
      <c r="B252" s="51" t="s">
        <v>943</v>
      </c>
      <c r="C252" s="64" t="s">
        <v>155</v>
      </c>
      <c r="D252" s="143">
        <v>12964</v>
      </c>
    </row>
    <row r="253" spans="1:4" ht="16.5">
      <c r="A253" s="66" t="s">
        <v>944</v>
      </c>
      <c r="B253" s="54" t="s">
        <v>294</v>
      </c>
      <c r="C253" s="67"/>
      <c r="D253" s="143"/>
    </row>
    <row r="254" spans="1:4" ht="16.5">
      <c r="A254" s="63" t="s">
        <v>945</v>
      </c>
      <c r="B254" s="51" t="s">
        <v>946</v>
      </c>
      <c r="C254" s="52" t="s">
        <v>637</v>
      </c>
      <c r="D254" s="143">
        <v>49391</v>
      </c>
    </row>
    <row r="255" spans="1:4" ht="16.5">
      <c r="A255" s="63" t="s">
        <v>947</v>
      </c>
      <c r="B255" s="51" t="s">
        <v>948</v>
      </c>
      <c r="C255" s="52" t="s">
        <v>637</v>
      </c>
      <c r="D255" s="143">
        <v>37138</v>
      </c>
    </row>
    <row r="256" spans="1:4" ht="16.5">
      <c r="A256" s="63" t="s">
        <v>295</v>
      </c>
      <c r="B256" s="51" t="s">
        <v>296</v>
      </c>
      <c r="C256" s="64" t="s">
        <v>603</v>
      </c>
      <c r="D256" s="143">
        <v>4016</v>
      </c>
    </row>
    <row r="257" spans="1:4" ht="22.5">
      <c r="A257" s="63" t="s">
        <v>297</v>
      </c>
      <c r="B257" s="51" t="s">
        <v>949</v>
      </c>
      <c r="C257" s="64" t="s">
        <v>155</v>
      </c>
      <c r="D257" s="143">
        <v>109983</v>
      </c>
    </row>
    <row r="258" spans="1:4" ht="16.5">
      <c r="A258" s="63" t="s">
        <v>950</v>
      </c>
      <c r="B258" s="51" t="s">
        <v>951</v>
      </c>
      <c r="C258" s="64" t="s">
        <v>155</v>
      </c>
      <c r="D258" s="143">
        <v>41511</v>
      </c>
    </row>
    <row r="259" spans="1:4" ht="16.5">
      <c r="A259" s="75"/>
      <c r="B259" s="122"/>
      <c r="C259" s="49"/>
      <c r="D259" s="143"/>
    </row>
    <row r="260" spans="1:4" ht="16.5" customHeight="1">
      <c r="A260" s="46">
        <v>6</v>
      </c>
      <c r="B260" s="117" t="s">
        <v>52</v>
      </c>
      <c r="C260" s="47"/>
      <c r="D260" s="146"/>
    </row>
    <row r="261" spans="1:4" ht="16.5">
      <c r="A261" s="48" t="s">
        <v>952</v>
      </c>
      <c r="B261" s="118" t="s">
        <v>53</v>
      </c>
      <c r="C261" s="49"/>
      <c r="D261" s="143"/>
    </row>
    <row r="262" spans="1:4" ht="16.5">
      <c r="A262" s="63" t="s">
        <v>953</v>
      </c>
      <c r="B262" s="74" t="s">
        <v>954</v>
      </c>
      <c r="C262" s="52" t="s">
        <v>637</v>
      </c>
      <c r="D262" s="143">
        <v>84717</v>
      </c>
    </row>
    <row r="263" spans="1:4" ht="22.5">
      <c r="A263" s="63" t="s">
        <v>955</v>
      </c>
      <c r="B263" s="51" t="s">
        <v>956</v>
      </c>
      <c r="C263" s="52" t="s">
        <v>637</v>
      </c>
      <c r="D263" s="143">
        <v>86867</v>
      </c>
    </row>
    <row r="264" spans="1:4" ht="22.5">
      <c r="A264" s="63" t="s">
        <v>957</v>
      </c>
      <c r="B264" s="51" t="s">
        <v>958</v>
      </c>
      <c r="C264" s="64" t="s">
        <v>155</v>
      </c>
      <c r="D264" s="143">
        <v>90396</v>
      </c>
    </row>
    <row r="265" spans="1:4" ht="16.5">
      <c r="A265" s="63" t="s">
        <v>54</v>
      </c>
      <c r="B265" s="100" t="s">
        <v>2404</v>
      </c>
      <c r="C265" s="52" t="s">
        <v>637</v>
      </c>
      <c r="D265" s="143">
        <v>32352</v>
      </c>
    </row>
    <row r="266" spans="1:4" ht="16.5">
      <c r="A266" s="63" t="s">
        <v>55</v>
      </c>
      <c r="B266" s="100" t="s">
        <v>2405</v>
      </c>
      <c r="C266" s="52" t="s">
        <v>637</v>
      </c>
      <c r="D266" s="143">
        <v>62426</v>
      </c>
    </row>
    <row r="267" spans="1:4" ht="16.5">
      <c r="A267" s="63" t="s">
        <v>56</v>
      </c>
      <c r="B267" s="51" t="s">
        <v>959</v>
      </c>
      <c r="C267" s="52" t="s">
        <v>637</v>
      </c>
      <c r="D267" s="143">
        <v>49526</v>
      </c>
    </row>
    <row r="268" spans="1:4" ht="16.5">
      <c r="A268" s="63" t="s">
        <v>58</v>
      </c>
      <c r="B268" s="51" t="s">
        <v>960</v>
      </c>
      <c r="C268" s="52" t="s">
        <v>637</v>
      </c>
      <c r="D268" s="143">
        <v>72732</v>
      </c>
    </row>
    <row r="269" spans="1:4" ht="16.5">
      <c r="A269" s="63" t="s">
        <v>60</v>
      </c>
      <c r="B269" s="51" t="s">
        <v>961</v>
      </c>
      <c r="C269" s="52" t="s">
        <v>637</v>
      </c>
      <c r="D269" s="143">
        <v>116757</v>
      </c>
    </row>
    <row r="270" spans="1:4" ht="16.5">
      <c r="A270" s="63" t="s">
        <v>962</v>
      </c>
      <c r="B270" s="51" t="s">
        <v>57</v>
      </c>
      <c r="C270" s="52" t="s">
        <v>637</v>
      </c>
      <c r="D270" s="143">
        <v>76749</v>
      </c>
    </row>
    <row r="271" spans="1:4" ht="16.5">
      <c r="A271" s="63" t="s">
        <v>963</v>
      </c>
      <c r="B271" s="51" t="s">
        <v>59</v>
      </c>
      <c r="C271" s="52" t="s">
        <v>637</v>
      </c>
      <c r="D271" s="143">
        <v>63502</v>
      </c>
    </row>
    <row r="272" spans="1:4" ht="16.5">
      <c r="A272" s="63" t="s">
        <v>964</v>
      </c>
      <c r="B272" s="51" t="s">
        <v>61</v>
      </c>
      <c r="C272" s="52" t="s">
        <v>637</v>
      </c>
      <c r="D272" s="143">
        <v>120401</v>
      </c>
    </row>
    <row r="273" spans="1:4" ht="16.5">
      <c r="A273" s="63" t="s">
        <v>965</v>
      </c>
      <c r="B273" s="51" t="s">
        <v>966</v>
      </c>
      <c r="C273" s="64" t="s">
        <v>155</v>
      </c>
      <c r="D273" s="143">
        <v>132675</v>
      </c>
    </row>
    <row r="274" spans="1:4" ht="16.5">
      <c r="A274" s="63" t="s">
        <v>62</v>
      </c>
      <c r="B274" s="51" t="s">
        <v>967</v>
      </c>
      <c r="C274" s="52" t="s">
        <v>637</v>
      </c>
      <c r="D274" s="143">
        <v>54691</v>
      </c>
    </row>
    <row r="275" spans="1:4" ht="16.5">
      <c r="A275" s="63" t="s">
        <v>968</v>
      </c>
      <c r="B275" s="51" t="s">
        <v>63</v>
      </c>
      <c r="C275" s="64" t="s">
        <v>155</v>
      </c>
      <c r="D275" s="143">
        <v>108630</v>
      </c>
    </row>
    <row r="276" spans="1:4" ht="16.5">
      <c r="A276" s="63" t="s">
        <v>969</v>
      </c>
      <c r="B276" s="51" t="s">
        <v>970</v>
      </c>
      <c r="C276" s="52" t="s">
        <v>637</v>
      </c>
      <c r="D276" s="143">
        <v>37305</v>
      </c>
    </row>
    <row r="277" spans="1:4" ht="16.5">
      <c r="A277" s="66" t="s">
        <v>971</v>
      </c>
      <c r="B277" s="54" t="s">
        <v>64</v>
      </c>
      <c r="C277" s="67"/>
      <c r="D277" s="143"/>
    </row>
    <row r="278" spans="1:4" ht="22.5">
      <c r="A278" s="63" t="s">
        <v>972</v>
      </c>
      <c r="B278" s="51" t="s">
        <v>973</v>
      </c>
      <c r="C278" s="52" t="s">
        <v>637</v>
      </c>
      <c r="D278" s="143">
        <v>48853</v>
      </c>
    </row>
    <row r="279" spans="1:4" ht="22.5">
      <c r="A279" s="63" t="s">
        <v>974</v>
      </c>
      <c r="B279" s="51" t="s">
        <v>975</v>
      </c>
      <c r="C279" s="64" t="s">
        <v>603</v>
      </c>
      <c r="D279" s="143">
        <v>1273427</v>
      </c>
    </row>
    <row r="280" spans="1:4" ht="16.5">
      <c r="A280" s="63" t="s">
        <v>65</v>
      </c>
      <c r="B280" s="51" t="s">
        <v>976</v>
      </c>
      <c r="C280" s="64" t="s">
        <v>603</v>
      </c>
      <c r="D280" s="143">
        <v>661861</v>
      </c>
    </row>
    <row r="281" spans="1:4" ht="16.5">
      <c r="A281" s="63" t="s">
        <v>67</v>
      </c>
      <c r="B281" s="51" t="s">
        <v>66</v>
      </c>
      <c r="C281" s="52" t="s">
        <v>637</v>
      </c>
      <c r="D281" s="143">
        <v>56617</v>
      </c>
    </row>
    <row r="282" spans="1:4" ht="16.5">
      <c r="A282" s="63" t="s">
        <v>977</v>
      </c>
      <c r="B282" s="51" t="s">
        <v>68</v>
      </c>
      <c r="C282" s="52" t="s">
        <v>637</v>
      </c>
      <c r="D282" s="143">
        <v>74704</v>
      </c>
    </row>
    <row r="283" spans="1:4" ht="16.5">
      <c r="A283" s="59"/>
      <c r="B283" s="119"/>
      <c r="C283" s="49"/>
      <c r="D283" s="143"/>
    </row>
    <row r="284" spans="1:4" ht="16.5" customHeight="1">
      <c r="A284" s="46">
        <v>7</v>
      </c>
      <c r="B284" s="117" t="s">
        <v>69</v>
      </c>
      <c r="C284" s="69"/>
      <c r="D284" s="145"/>
    </row>
    <row r="285" spans="1:4" ht="16.5">
      <c r="A285" s="76" t="s">
        <v>978</v>
      </c>
      <c r="B285" s="123" t="s">
        <v>70</v>
      </c>
      <c r="C285" s="49"/>
      <c r="D285" s="143"/>
    </row>
    <row r="286" spans="1:4" ht="16.5">
      <c r="A286" s="63" t="s">
        <v>71</v>
      </c>
      <c r="B286" s="51" t="s">
        <v>72</v>
      </c>
      <c r="C286" s="64" t="s">
        <v>603</v>
      </c>
      <c r="D286" s="143">
        <v>554663</v>
      </c>
    </row>
    <row r="287" spans="1:4" ht="16.5">
      <c r="A287" s="63" t="s">
        <v>73</v>
      </c>
      <c r="B287" s="51" t="s">
        <v>74</v>
      </c>
      <c r="C287" s="64" t="s">
        <v>603</v>
      </c>
      <c r="D287" s="143">
        <v>207398</v>
      </c>
    </row>
    <row r="288" spans="1:4" ht="16.5">
      <c r="A288" s="63" t="s">
        <v>75</v>
      </c>
      <c r="B288" s="51" t="s">
        <v>76</v>
      </c>
      <c r="C288" s="64" t="s">
        <v>603</v>
      </c>
      <c r="D288" s="143">
        <v>498782</v>
      </c>
    </row>
    <row r="289" spans="1:4" ht="16.5">
      <c r="A289" s="63" t="s">
        <v>979</v>
      </c>
      <c r="B289" s="56" t="s">
        <v>980</v>
      </c>
      <c r="C289" s="52" t="s">
        <v>637</v>
      </c>
      <c r="D289" s="143">
        <v>29148</v>
      </c>
    </row>
    <row r="290" spans="1:4" ht="16.5">
      <c r="A290" s="63" t="s">
        <v>981</v>
      </c>
      <c r="B290" s="56" t="s">
        <v>982</v>
      </c>
      <c r="C290" s="64" t="s">
        <v>603</v>
      </c>
      <c r="D290" s="143">
        <v>360685</v>
      </c>
    </row>
    <row r="291" spans="1:4" ht="16.5">
      <c r="A291" s="63" t="s">
        <v>983</v>
      </c>
      <c r="B291" s="56" t="s">
        <v>842</v>
      </c>
      <c r="C291" s="64" t="s">
        <v>603</v>
      </c>
      <c r="D291" s="143">
        <v>277241</v>
      </c>
    </row>
    <row r="292" spans="1:4" ht="16.5">
      <c r="A292" s="66" t="s">
        <v>984</v>
      </c>
      <c r="B292" s="54" t="s">
        <v>77</v>
      </c>
      <c r="C292" s="67"/>
      <c r="D292" s="143"/>
    </row>
    <row r="293" spans="1:4" ht="24.75" customHeight="1">
      <c r="A293" s="63" t="s">
        <v>78</v>
      </c>
      <c r="B293" s="51" t="s">
        <v>79</v>
      </c>
      <c r="C293" s="64" t="s">
        <v>603</v>
      </c>
      <c r="D293" s="143">
        <v>416019</v>
      </c>
    </row>
    <row r="294" spans="1:4" ht="16.5">
      <c r="A294" s="63" t="s">
        <v>80</v>
      </c>
      <c r="B294" s="51" t="s">
        <v>81</v>
      </c>
      <c r="C294" s="64" t="s">
        <v>603</v>
      </c>
      <c r="D294" s="143">
        <v>512130</v>
      </c>
    </row>
    <row r="295" spans="1:4" ht="16.5">
      <c r="A295" s="66" t="s">
        <v>985</v>
      </c>
      <c r="B295" s="54" t="s">
        <v>82</v>
      </c>
      <c r="C295" s="67"/>
      <c r="D295" s="143"/>
    </row>
    <row r="296" spans="1:4" ht="16.5">
      <c r="A296" s="63" t="s">
        <v>83</v>
      </c>
      <c r="B296" s="51" t="s">
        <v>84</v>
      </c>
      <c r="C296" s="64" t="s">
        <v>603</v>
      </c>
      <c r="D296" s="143">
        <v>2972</v>
      </c>
    </row>
    <row r="297" spans="1:4" ht="16.5">
      <c r="A297" s="63" t="s">
        <v>85</v>
      </c>
      <c r="B297" s="51" t="s">
        <v>409</v>
      </c>
      <c r="C297" s="64" t="s">
        <v>603</v>
      </c>
      <c r="D297" s="143">
        <v>5865</v>
      </c>
    </row>
    <row r="298" spans="1:4" ht="16.5">
      <c r="A298" s="63" t="s">
        <v>410</v>
      </c>
      <c r="B298" s="51" t="s">
        <v>411</v>
      </c>
      <c r="C298" s="64" t="s">
        <v>603</v>
      </c>
      <c r="D298" s="143">
        <v>7584</v>
      </c>
    </row>
    <row r="299" spans="1:4" ht="16.5">
      <c r="A299" s="63" t="s">
        <v>412</v>
      </c>
      <c r="B299" s="51" t="s">
        <v>413</v>
      </c>
      <c r="C299" s="64" t="s">
        <v>603</v>
      </c>
      <c r="D299" s="143">
        <v>8890</v>
      </c>
    </row>
    <row r="300" spans="1:4" ht="16.5">
      <c r="A300" s="63" t="s">
        <v>414</v>
      </c>
      <c r="B300" s="51" t="s">
        <v>415</v>
      </c>
      <c r="C300" s="64" t="s">
        <v>603</v>
      </c>
      <c r="D300" s="143">
        <v>10044</v>
      </c>
    </row>
    <row r="301" spans="1:4" ht="16.5">
      <c r="A301" s="63" t="s">
        <v>416</v>
      </c>
      <c r="B301" s="51" t="s">
        <v>354</v>
      </c>
      <c r="C301" s="64" t="s">
        <v>603</v>
      </c>
      <c r="D301" s="143">
        <v>15172</v>
      </c>
    </row>
    <row r="302" spans="1:4" ht="16.5">
      <c r="A302" s="63" t="s">
        <v>355</v>
      </c>
      <c r="B302" s="56" t="s">
        <v>986</v>
      </c>
      <c r="C302" s="64" t="s">
        <v>603</v>
      </c>
      <c r="D302" s="143">
        <v>30294</v>
      </c>
    </row>
    <row r="303" spans="1:4" ht="16.5">
      <c r="A303" s="63" t="s">
        <v>356</v>
      </c>
      <c r="B303" s="56" t="s">
        <v>987</v>
      </c>
      <c r="C303" s="64" t="s">
        <v>603</v>
      </c>
      <c r="D303" s="143">
        <v>39689</v>
      </c>
    </row>
    <row r="304" spans="1:4" ht="16.5">
      <c r="A304" s="63" t="s">
        <v>357</v>
      </c>
      <c r="B304" s="56" t="s">
        <v>988</v>
      </c>
      <c r="C304" s="64" t="s">
        <v>603</v>
      </c>
      <c r="D304" s="143">
        <v>85927</v>
      </c>
    </row>
    <row r="305" spans="1:4" ht="16.5">
      <c r="A305" s="63" t="s">
        <v>358</v>
      </c>
      <c r="B305" s="51" t="s">
        <v>989</v>
      </c>
      <c r="C305" s="52" t="s">
        <v>637</v>
      </c>
      <c r="D305" s="143">
        <v>6977</v>
      </c>
    </row>
    <row r="306" spans="1:4" ht="16.5">
      <c r="A306" s="63" t="s">
        <v>359</v>
      </c>
      <c r="B306" s="51" t="s">
        <v>990</v>
      </c>
      <c r="C306" s="52" t="s">
        <v>637</v>
      </c>
      <c r="D306" s="143">
        <v>9885</v>
      </c>
    </row>
    <row r="307" spans="1:4" ht="16.5">
      <c r="A307" s="63" t="s">
        <v>360</v>
      </c>
      <c r="B307" s="51" t="s">
        <v>991</v>
      </c>
      <c r="C307" s="52" t="s">
        <v>637</v>
      </c>
      <c r="D307" s="143">
        <v>15351</v>
      </c>
    </row>
    <row r="308" spans="1:4" ht="16.5">
      <c r="A308" s="63" t="s">
        <v>361</v>
      </c>
      <c r="B308" s="51" t="s">
        <v>992</v>
      </c>
      <c r="C308" s="52" t="s">
        <v>637</v>
      </c>
      <c r="D308" s="143">
        <v>26481</v>
      </c>
    </row>
    <row r="309" spans="1:4" ht="16.5">
      <c r="A309" s="63" t="s">
        <v>362</v>
      </c>
      <c r="B309" s="51" t="s">
        <v>993</v>
      </c>
      <c r="C309" s="52" t="s">
        <v>637</v>
      </c>
      <c r="D309" s="143">
        <v>31860</v>
      </c>
    </row>
    <row r="310" spans="1:4" ht="16.5">
      <c r="A310" s="63" t="s">
        <v>363</v>
      </c>
      <c r="B310" s="51" t="s">
        <v>994</v>
      </c>
      <c r="C310" s="52" t="s">
        <v>637</v>
      </c>
      <c r="D310" s="143">
        <v>22056</v>
      </c>
    </row>
    <row r="311" spans="1:4" ht="16.5">
      <c r="A311" s="63" t="s">
        <v>364</v>
      </c>
      <c r="B311" s="51" t="s">
        <v>995</v>
      </c>
      <c r="C311" s="52" t="s">
        <v>637</v>
      </c>
      <c r="D311" s="143">
        <v>25758</v>
      </c>
    </row>
    <row r="312" spans="1:4" ht="16.5">
      <c r="A312" s="63" t="s">
        <v>365</v>
      </c>
      <c r="B312" s="51" t="s">
        <v>996</v>
      </c>
      <c r="C312" s="52" t="s">
        <v>637</v>
      </c>
      <c r="D312" s="143">
        <v>34958</v>
      </c>
    </row>
    <row r="313" spans="1:4" ht="16.5">
      <c r="A313" s="63" t="s">
        <v>366</v>
      </c>
      <c r="B313" s="51" t="s">
        <v>997</v>
      </c>
      <c r="C313" s="52" t="s">
        <v>637</v>
      </c>
      <c r="D313" s="143">
        <v>37189</v>
      </c>
    </row>
    <row r="314" spans="1:4" ht="16.5">
      <c r="A314" s="63" t="s">
        <v>367</v>
      </c>
      <c r="B314" s="51" t="s">
        <v>998</v>
      </c>
      <c r="C314" s="52" t="s">
        <v>637</v>
      </c>
      <c r="D314" s="143">
        <v>40086</v>
      </c>
    </row>
    <row r="315" spans="1:4" ht="16.5">
      <c r="A315" s="63" t="s">
        <v>368</v>
      </c>
      <c r="B315" s="56" t="s">
        <v>999</v>
      </c>
      <c r="C315" s="52" t="s">
        <v>637</v>
      </c>
      <c r="D315" s="143">
        <v>67390</v>
      </c>
    </row>
    <row r="316" spans="1:4" ht="16.5">
      <c r="A316" s="63" t="s">
        <v>369</v>
      </c>
      <c r="B316" s="56" t="s">
        <v>1000</v>
      </c>
      <c r="C316" s="52" t="s">
        <v>637</v>
      </c>
      <c r="D316" s="143">
        <v>95014</v>
      </c>
    </row>
    <row r="317" spans="1:4" ht="16.5">
      <c r="A317" s="63" t="s">
        <v>370</v>
      </c>
      <c r="B317" s="56" t="s">
        <v>1001</v>
      </c>
      <c r="C317" s="52" t="s">
        <v>637</v>
      </c>
      <c r="D317" s="143">
        <v>131757</v>
      </c>
    </row>
    <row r="318" spans="1:4" ht="16.5">
      <c r="A318" s="63" t="s">
        <v>371</v>
      </c>
      <c r="B318" s="56" t="s">
        <v>1002</v>
      </c>
      <c r="C318" s="52" t="s">
        <v>637</v>
      </c>
      <c r="D318" s="143">
        <v>169609</v>
      </c>
    </row>
    <row r="319" spans="1:4" ht="16.5">
      <c r="A319" s="63" t="s">
        <v>372</v>
      </c>
      <c r="B319" s="51" t="s">
        <v>1003</v>
      </c>
      <c r="C319" s="64" t="s">
        <v>603</v>
      </c>
      <c r="D319" s="143">
        <v>74081</v>
      </c>
    </row>
    <row r="320" spans="1:4" ht="16.5">
      <c r="A320" s="63" t="s">
        <v>374</v>
      </c>
      <c r="B320" s="51" t="s">
        <v>1004</v>
      </c>
      <c r="C320" s="64" t="s">
        <v>603</v>
      </c>
      <c r="D320" s="143">
        <v>92493</v>
      </c>
    </row>
    <row r="321" spans="1:4" ht="16.5">
      <c r="A321" s="63" t="s">
        <v>375</v>
      </c>
      <c r="B321" s="51" t="s">
        <v>1005</v>
      </c>
      <c r="C321" s="64" t="s">
        <v>603</v>
      </c>
      <c r="D321" s="143">
        <v>136005</v>
      </c>
    </row>
    <row r="322" spans="1:4" ht="16.5">
      <c r="A322" s="63" t="s">
        <v>376</v>
      </c>
      <c r="B322" s="56" t="s">
        <v>1006</v>
      </c>
      <c r="C322" s="64" t="s">
        <v>603</v>
      </c>
      <c r="D322" s="143">
        <v>167105</v>
      </c>
    </row>
    <row r="323" spans="1:4" ht="16.5">
      <c r="A323" s="63" t="s">
        <v>377</v>
      </c>
      <c r="B323" s="56" t="s">
        <v>1007</v>
      </c>
      <c r="C323" s="64" t="s">
        <v>603</v>
      </c>
      <c r="D323" s="143">
        <v>181477</v>
      </c>
    </row>
    <row r="324" spans="1:4" ht="16.5">
      <c r="A324" s="63" t="s">
        <v>417</v>
      </c>
      <c r="B324" s="56" t="s">
        <v>1008</v>
      </c>
      <c r="C324" s="64" t="s">
        <v>603</v>
      </c>
      <c r="D324" s="143">
        <v>261815</v>
      </c>
    </row>
    <row r="325" spans="1:4" ht="16.5">
      <c r="A325" s="63" t="s">
        <v>418</v>
      </c>
      <c r="B325" s="51" t="s">
        <v>1009</v>
      </c>
      <c r="C325" s="64" t="s">
        <v>603</v>
      </c>
      <c r="D325" s="143">
        <v>293198</v>
      </c>
    </row>
    <row r="326" spans="1:4" ht="16.5">
      <c r="A326" s="63" t="s">
        <v>419</v>
      </c>
      <c r="B326" s="56" t="s">
        <v>1010</v>
      </c>
      <c r="C326" s="64" t="s">
        <v>603</v>
      </c>
      <c r="D326" s="143">
        <v>283471</v>
      </c>
    </row>
    <row r="327" spans="1:4" ht="16.5">
      <c r="A327" s="63" t="s">
        <v>420</v>
      </c>
      <c r="B327" s="56" t="s">
        <v>1011</v>
      </c>
      <c r="C327" s="64" t="s">
        <v>603</v>
      </c>
      <c r="D327" s="143">
        <v>542219</v>
      </c>
    </row>
    <row r="328" spans="1:4" ht="16.5">
      <c r="A328" s="63" t="s">
        <v>421</v>
      </c>
      <c r="B328" s="51" t="s">
        <v>373</v>
      </c>
      <c r="C328" s="64" t="s">
        <v>603</v>
      </c>
      <c r="D328" s="143">
        <v>18877</v>
      </c>
    </row>
    <row r="329" spans="1:4" ht="16.5">
      <c r="A329" s="63" t="s">
        <v>1012</v>
      </c>
      <c r="B329" s="51" t="s">
        <v>1013</v>
      </c>
      <c r="C329" s="64" t="s">
        <v>603</v>
      </c>
      <c r="D329" s="143">
        <v>47663</v>
      </c>
    </row>
    <row r="330" spans="1:4" ht="16.5">
      <c r="A330" s="63" t="s">
        <v>1014</v>
      </c>
      <c r="B330" s="51" t="s">
        <v>1015</v>
      </c>
      <c r="C330" s="64" t="s">
        <v>603</v>
      </c>
      <c r="D330" s="143">
        <v>101620</v>
      </c>
    </row>
    <row r="331" spans="1:4" ht="16.5">
      <c r="A331" s="63" t="s">
        <v>1016</v>
      </c>
      <c r="B331" s="51" t="s">
        <v>1017</v>
      </c>
      <c r="C331" s="64" t="s">
        <v>603</v>
      </c>
      <c r="D331" s="143">
        <v>159150</v>
      </c>
    </row>
    <row r="332" spans="1:4" ht="16.5">
      <c r="A332" s="63" t="s">
        <v>1018</v>
      </c>
      <c r="B332" s="51" t="s">
        <v>1019</v>
      </c>
      <c r="C332" s="64" t="s">
        <v>603</v>
      </c>
      <c r="D332" s="143">
        <v>189499</v>
      </c>
    </row>
    <row r="333" spans="1:4" ht="16.5">
      <c r="A333" s="63" t="s">
        <v>1020</v>
      </c>
      <c r="B333" s="51" t="s">
        <v>1021</v>
      </c>
      <c r="C333" s="64" t="s">
        <v>603</v>
      </c>
      <c r="D333" s="143">
        <v>219402</v>
      </c>
    </row>
    <row r="334" spans="1:4" ht="16.5">
      <c r="A334" s="63" t="s">
        <v>1022</v>
      </c>
      <c r="B334" s="56" t="s">
        <v>1023</v>
      </c>
      <c r="C334" s="64" t="s">
        <v>603</v>
      </c>
      <c r="D334" s="143">
        <v>1626896</v>
      </c>
    </row>
    <row r="335" spans="1:4" ht="16.5">
      <c r="A335" s="63" t="s">
        <v>1024</v>
      </c>
      <c r="B335" s="56" t="s">
        <v>1025</v>
      </c>
      <c r="C335" s="64" t="s">
        <v>603</v>
      </c>
      <c r="D335" s="143">
        <v>406579</v>
      </c>
    </row>
    <row r="336" spans="1:4" ht="16.5">
      <c r="A336" s="63" t="s">
        <v>1026</v>
      </c>
      <c r="B336" s="56" t="s">
        <v>1027</v>
      </c>
      <c r="C336" s="64" t="s">
        <v>603</v>
      </c>
      <c r="D336" s="143">
        <v>412486</v>
      </c>
    </row>
    <row r="337" spans="1:4" ht="16.5">
      <c r="A337" s="63" t="s">
        <v>1028</v>
      </c>
      <c r="B337" s="56" t="s">
        <v>1029</v>
      </c>
      <c r="C337" s="64" t="s">
        <v>603</v>
      </c>
      <c r="D337" s="143">
        <v>709111</v>
      </c>
    </row>
    <row r="338" spans="1:4" ht="16.5">
      <c r="A338" s="63" t="s">
        <v>1030</v>
      </c>
      <c r="B338" s="56" t="s">
        <v>1031</v>
      </c>
      <c r="C338" s="64" t="s">
        <v>603</v>
      </c>
      <c r="D338" s="143">
        <v>1459192</v>
      </c>
    </row>
    <row r="339" spans="1:4" ht="16.5">
      <c r="A339" s="63" t="s">
        <v>1032</v>
      </c>
      <c r="B339" s="56" t="s">
        <v>1033</v>
      </c>
      <c r="C339" s="64" t="s">
        <v>603</v>
      </c>
      <c r="D339" s="143">
        <v>1589115</v>
      </c>
    </row>
    <row r="340" spans="1:4" ht="16.5">
      <c r="A340" s="63" t="s">
        <v>1034</v>
      </c>
      <c r="B340" s="56" t="s">
        <v>1035</v>
      </c>
      <c r="C340" s="52" t="s">
        <v>637</v>
      </c>
      <c r="D340" s="143">
        <v>5484</v>
      </c>
    </row>
    <row r="341" spans="1:4" ht="16.5">
      <c r="A341" s="63" t="s">
        <v>1036</v>
      </c>
      <c r="B341" s="51" t="s">
        <v>1037</v>
      </c>
      <c r="C341" s="52" t="s">
        <v>637</v>
      </c>
      <c r="D341" s="143">
        <v>9443</v>
      </c>
    </row>
    <row r="342" spans="1:4" ht="16.5">
      <c r="A342" s="63" t="s">
        <v>1038</v>
      </c>
      <c r="B342" s="51" t="s">
        <v>1039</v>
      </c>
      <c r="C342" s="52" t="s">
        <v>637</v>
      </c>
      <c r="D342" s="143">
        <v>9042</v>
      </c>
    </row>
    <row r="343" spans="1:4" ht="16.5">
      <c r="A343" s="63" t="s">
        <v>1040</v>
      </c>
      <c r="B343" s="56" t="s">
        <v>1041</v>
      </c>
      <c r="C343" s="52" t="s">
        <v>637</v>
      </c>
      <c r="D343" s="143">
        <v>8116</v>
      </c>
    </row>
    <row r="344" spans="1:4" ht="16.5">
      <c r="A344" s="63" t="s">
        <v>1042</v>
      </c>
      <c r="B344" s="51" t="s">
        <v>1043</v>
      </c>
      <c r="C344" s="52" t="s">
        <v>637</v>
      </c>
      <c r="D344" s="143">
        <v>11665</v>
      </c>
    </row>
    <row r="345" spans="1:4" ht="16.5">
      <c r="A345" s="63" t="s">
        <v>1044</v>
      </c>
      <c r="B345" s="56" t="s">
        <v>1045</v>
      </c>
      <c r="C345" s="52" t="s">
        <v>637</v>
      </c>
      <c r="D345" s="143">
        <v>14958</v>
      </c>
    </row>
    <row r="346" spans="1:4" ht="16.5">
      <c r="A346" s="63" t="s">
        <v>1046</v>
      </c>
      <c r="B346" s="51" t="s">
        <v>1047</v>
      </c>
      <c r="C346" s="52" t="s">
        <v>637</v>
      </c>
      <c r="D346" s="143">
        <v>19554</v>
      </c>
    </row>
    <row r="347" spans="1:4" ht="16.5">
      <c r="A347" s="63" t="s">
        <v>1048</v>
      </c>
      <c r="B347" s="51" t="s">
        <v>1049</v>
      </c>
      <c r="C347" s="52" t="s">
        <v>637</v>
      </c>
      <c r="D347" s="143">
        <v>22605</v>
      </c>
    </row>
    <row r="348" spans="1:4" ht="16.5">
      <c r="A348" s="63" t="s">
        <v>1050</v>
      </c>
      <c r="B348" s="51" t="s">
        <v>1051</v>
      </c>
      <c r="C348" s="52" t="s">
        <v>637</v>
      </c>
      <c r="D348" s="143">
        <v>32915</v>
      </c>
    </row>
    <row r="349" spans="1:4" ht="16.5">
      <c r="A349" s="63" t="s">
        <v>1052</v>
      </c>
      <c r="B349" s="51" t="s">
        <v>1053</v>
      </c>
      <c r="C349" s="52" t="s">
        <v>637</v>
      </c>
      <c r="D349" s="143">
        <v>52183</v>
      </c>
    </row>
    <row r="350" spans="1:4" ht="16.5">
      <c r="A350" s="63" t="s">
        <v>1054</v>
      </c>
      <c r="B350" s="51" t="s">
        <v>1055</v>
      </c>
      <c r="C350" s="52" t="s">
        <v>637</v>
      </c>
      <c r="D350" s="143">
        <v>66331</v>
      </c>
    </row>
    <row r="351" spans="1:4" ht="16.5">
      <c r="A351" s="63" t="s">
        <v>1056</v>
      </c>
      <c r="B351" s="56" t="s">
        <v>1057</v>
      </c>
      <c r="C351" s="52" t="s">
        <v>637</v>
      </c>
      <c r="D351" s="143">
        <v>95361</v>
      </c>
    </row>
    <row r="352" spans="1:4" ht="16.5">
      <c r="A352" s="63" t="s">
        <v>1058</v>
      </c>
      <c r="B352" s="56" t="s">
        <v>1059</v>
      </c>
      <c r="C352" s="64" t="s">
        <v>603</v>
      </c>
      <c r="D352" s="143">
        <v>126569</v>
      </c>
    </row>
    <row r="353" spans="1:4" ht="16.5">
      <c r="A353" s="63" t="s">
        <v>1060</v>
      </c>
      <c r="B353" s="56" t="s">
        <v>1061</v>
      </c>
      <c r="C353" s="64" t="s">
        <v>603</v>
      </c>
      <c r="D353" s="143">
        <v>78828</v>
      </c>
    </row>
    <row r="354" spans="1:4" ht="16.5">
      <c r="A354" s="63" t="s">
        <v>1062</v>
      </c>
      <c r="B354" s="56" t="s">
        <v>1063</v>
      </c>
      <c r="C354" s="64" t="s">
        <v>603</v>
      </c>
      <c r="D354" s="143">
        <v>28494</v>
      </c>
    </row>
    <row r="355" spans="1:4" ht="16.5">
      <c r="A355" s="63" t="s">
        <v>1064</v>
      </c>
      <c r="B355" s="56" t="s">
        <v>1065</v>
      </c>
      <c r="C355" s="64" t="s">
        <v>603</v>
      </c>
      <c r="D355" s="143">
        <v>15290</v>
      </c>
    </row>
    <row r="356" spans="1:4" ht="16.5">
      <c r="A356" s="63" t="s">
        <v>1066</v>
      </c>
      <c r="B356" s="56" t="s">
        <v>1067</v>
      </c>
      <c r="C356" s="64" t="s">
        <v>603</v>
      </c>
      <c r="D356" s="143">
        <v>35797</v>
      </c>
    </row>
    <row r="357" spans="1:4" ht="16.5">
      <c r="A357" s="63" t="s">
        <v>1068</v>
      </c>
      <c r="B357" s="56" t="s">
        <v>1069</v>
      </c>
      <c r="C357" s="52" t="s">
        <v>637</v>
      </c>
      <c r="D357" s="143">
        <v>59131</v>
      </c>
    </row>
    <row r="358" spans="1:4" ht="16.5">
      <c r="A358" s="66" t="s">
        <v>1070</v>
      </c>
      <c r="B358" s="77" t="s">
        <v>1071</v>
      </c>
      <c r="C358" s="67"/>
      <c r="D358" s="143"/>
    </row>
    <row r="359" spans="1:4" ht="16.5">
      <c r="A359" s="63" t="s">
        <v>1072</v>
      </c>
      <c r="B359" s="56" t="s">
        <v>1073</v>
      </c>
      <c r="C359" s="64" t="s">
        <v>603</v>
      </c>
      <c r="D359" s="143">
        <v>3374</v>
      </c>
    </row>
    <row r="360" spans="1:4" ht="16.5">
      <c r="A360" s="63" t="s">
        <v>1074</v>
      </c>
      <c r="B360" s="56" t="s">
        <v>1075</v>
      </c>
      <c r="C360" s="64" t="s">
        <v>603</v>
      </c>
      <c r="D360" s="143">
        <v>5420</v>
      </c>
    </row>
    <row r="361" spans="1:4" ht="16.5">
      <c r="A361" s="63" t="s">
        <v>1076</v>
      </c>
      <c r="B361" s="56" t="s">
        <v>1077</v>
      </c>
      <c r="C361" s="52" t="s">
        <v>637</v>
      </c>
      <c r="D361" s="143">
        <v>13432</v>
      </c>
    </row>
    <row r="362" spans="1:4" ht="16.5">
      <c r="A362" s="63" t="s">
        <v>1078</v>
      </c>
      <c r="B362" s="56" t="s">
        <v>1079</v>
      </c>
      <c r="C362" s="52" t="s">
        <v>637</v>
      </c>
      <c r="D362" s="143">
        <v>17119</v>
      </c>
    </row>
    <row r="363" spans="1:4" ht="16.5">
      <c r="A363" s="66" t="s">
        <v>1080</v>
      </c>
      <c r="B363" s="54" t="s">
        <v>422</v>
      </c>
      <c r="C363" s="67"/>
      <c r="D363" s="143"/>
    </row>
    <row r="364" spans="1:4" ht="16.5">
      <c r="A364" s="63" t="s">
        <v>1081</v>
      </c>
      <c r="B364" s="51" t="s">
        <v>1082</v>
      </c>
      <c r="C364" s="64" t="s">
        <v>603</v>
      </c>
      <c r="D364" s="143">
        <v>108839</v>
      </c>
    </row>
    <row r="365" spans="1:4" ht="16.5">
      <c r="A365" s="63" t="s">
        <v>1083</v>
      </c>
      <c r="B365" s="56" t="s">
        <v>1084</v>
      </c>
      <c r="C365" s="64" t="s">
        <v>603</v>
      </c>
      <c r="D365" s="143">
        <v>48260</v>
      </c>
    </row>
    <row r="366" spans="1:4" ht="16.5">
      <c r="A366" s="63" t="s">
        <v>1085</v>
      </c>
      <c r="B366" s="51" t="s">
        <v>423</v>
      </c>
      <c r="C366" s="64" t="s">
        <v>603</v>
      </c>
      <c r="D366" s="143">
        <v>66722</v>
      </c>
    </row>
    <row r="367" spans="1:4" ht="16.5">
      <c r="A367" s="63" t="s">
        <v>1086</v>
      </c>
      <c r="B367" s="56" t="s">
        <v>1087</v>
      </c>
      <c r="C367" s="64" t="s">
        <v>603</v>
      </c>
      <c r="D367" s="143">
        <v>21791</v>
      </c>
    </row>
    <row r="368" spans="1:4" ht="16.5">
      <c r="A368" s="63" t="s">
        <v>1088</v>
      </c>
      <c r="B368" s="56" t="s">
        <v>1089</v>
      </c>
      <c r="C368" s="64" t="s">
        <v>603</v>
      </c>
      <c r="D368" s="143">
        <v>43704</v>
      </c>
    </row>
    <row r="369" spans="1:4" ht="16.5">
      <c r="A369" s="63" t="s">
        <v>1090</v>
      </c>
      <c r="B369" s="56" t="s">
        <v>1091</v>
      </c>
      <c r="C369" s="64" t="s">
        <v>603</v>
      </c>
      <c r="D369" s="143">
        <v>44356</v>
      </c>
    </row>
    <row r="370" spans="1:4" ht="16.5">
      <c r="A370" s="66" t="s">
        <v>1092</v>
      </c>
      <c r="B370" s="54" t="s">
        <v>424</v>
      </c>
      <c r="C370" s="67"/>
      <c r="D370" s="143"/>
    </row>
    <row r="371" spans="1:4" ht="16.5">
      <c r="A371" s="63" t="s">
        <v>1093</v>
      </c>
      <c r="B371" s="51" t="s">
        <v>425</v>
      </c>
      <c r="C371" s="64" t="s">
        <v>603</v>
      </c>
      <c r="D371" s="143">
        <v>80561</v>
      </c>
    </row>
    <row r="372" spans="1:4" ht="16.5">
      <c r="A372" s="63" t="s">
        <v>1094</v>
      </c>
      <c r="B372" s="51" t="s">
        <v>797</v>
      </c>
      <c r="C372" s="64" t="s">
        <v>603</v>
      </c>
      <c r="D372" s="143">
        <v>111088</v>
      </c>
    </row>
    <row r="373" spans="1:4" ht="16.5">
      <c r="A373" s="63" t="s">
        <v>1095</v>
      </c>
      <c r="B373" s="56" t="s">
        <v>1096</v>
      </c>
      <c r="C373" s="64" t="s">
        <v>603</v>
      </c>
      <c r="D373" s="143">
        <v>42536</v>
      </c>
    </row>
    <row r="374" spans="1:4" ht="16.5">
      <c r="A374" s="63" t="s">
        <v>1097</v>
      </c>
      <c r="B374" s="56" t="s">
        <v>1098</v>
      </c>
      <c r="C374" s="64" t="s">
        <v>603</v>
      </c>
      <c r="D374" s="143">
        <v>48314</v>
      </c>
    </row>
    <row r="375" spans="1:4" ht="16.5">
      <c r="A375" s="63" t="s">
        <v>1099</v>
      </c>
      <c r="B375" s="56" t="s">
        <v>1100</v>
      </c>
      <c r="C375" s="64" t="s">
        <v>603</v>
      </c>
      <c r="D375" s="143">
        <v>56886</v>
      </c>
    </row>
    <row r="376" spans="1:4" ht="16.5">
      <c r="A376" s="63" t="s">
        <v>1101</v>
      </c>
      <c r="B376" s="56" t="s">
        <v>1102</v>
      </c>
      <c r="C376" s="64" t="s">
        <v>603</v>
      </c>
      <c r="D376" s="143">
        <v>65215</v>
      </c>
    </row>
    <row r="377" spans="1:4" ht="16.5">
      <c r="A377" s="66" t="s">
        <v>1103</v>
      </c>
      <c r="B377" s="54" t="s">
        <v>86</v>
      </c>
      <c r="C377" s="67"/>
      <c r="D377" s="143"/>
    </row>
    <row r="378" spans="1:4" ht="16.5">
      <c r="A378" s="63" t="s">
        <v>1104</v>
      </c>
      <c r="B378" s="51" t="s">
        <v>87</v>
      </c>
      <c r="C378" s="52" t="s">
        <v>637</v>
      </c>
      <c r="D378" s="143">
        <v>31918</v>
      </c>
    </row>
    <row r="379" spans="1:4" ht="16.5">
      <c r="A379" s="63" t="s">
        <v>1105</v>
      </c>
      <c r="B379" s="51" t="s">
        <v>88</v>
      </c>
      <c r="C379" s="52" t="s">
        <v>637</v>
      </c>
      <c r="D379" s="143">
        <v>40169</v>
      </c>
    </row>
    <row r="380" spans="1:4" ht="16.5">
      <c r="A380" s="63" t="s">
        <v>1106</v>
      </c>
      <c r="B380" s="51" t="s">
        <v>89</v>
      </c>
      <c r="C380" s="52" t="s">
        <v>637</v>
      </c>
      <c r="D380" s="143">
        <v>80669</v>
      </c>
    </row>
    <row r="381" spans="1:4" ht="16.5">
      <c r="A381" s="63" t="s">
        <v>1107</v>
      </c>
      <c r="B381" s="51" t="s">
        <v>90</v>
      </c>
      <c r="C381" s="52" t="s">
        <v>637</v>
      </c>
      <c r="D381" s="143">
        <v>20726</v>
      </c>
    </row>
    <row r="382" spans="1:4" ht="16.5">
      <c r="A382" s="63" t="s">
        <v>1108</v>
      </c>
      <c r="B382" s="51" t="s">
        <v>91</v>
      </c>
      <c r="C382" s="52" t="s">
        <v>637</v>
      </c>
      <c r="D382" s="143">
        <v>23833</v>
      </c>
    </row>
    <row r="383" spans="1:4" ht="16.5">
      <c r="A383" s="66" t="s">
        <v>1109</v>
      </c>
      <c r="B383" s="54" t="s">
        <v>93</v>
      </c>
      <c r="C383" s="67"/>
      <c r="D383" s="143"/>
    </row>
    <row r="384" spans="1:4" ht="16.5">
      <c r="A384" s="63" t="s">
        <v>1110</v>
      </c>
      <c r="B384" s="56" t="s">
        <v>1111</v>
      </c>
      <c r="C384" s="64" t="s">
        <v>603</v>
      </c>
      <c r="D384" s="143">
        <v>29984</v>
      </c>
    </row>
    <row r="385" spans="1:4" ht="16.5">
      <c r="A385" s="63" t="s">
        <v>1112</v>
      </c>
      <c r="B385" s="56" t="s">
        <v>1113</v>
      </c>
      <c r="C385" s="64" t="s">
        <v>603</v>
      </c>
      <c r="D385" s="143">
        <v>18541</v>
      </c>
    </row>
    <row r="386" spans="1:4" ht="16.5">
      <c r="A386" s="63" t="s">
        <v>1114</v>
      </c>
      <c r="B386" s="56" t="s">
        <v>1115</v>
      </c>
      <c r="C386" s="64" t="s">
        <v>603</v>
      </c>
      <c r="D386" s="143">
        <v>9506</v>
      </c>
    </row>
    <row r="387" spans="1:4" ht="16.5">
      <c r="A387" s="63" t="s">
        <v>1116</v>
      </c>
      <c r="B387" s="51" t="s">
        <v>94</v>
      </c>
      <c r="C387" s="64" t="s">
        <v>603</v>
      </c>
      <c r="D387" s="143">
        <v>508261</v>
      </c>
    </row>
    <row r="388" spans="1:4" ht="16.5">
      <c r="A388" s="63" t="s">
        <v>1117</v>
      </c>
      <c r="B388" s="51" t="s">
        <v>95</v>
      </c>
      <c r="C388" s="64" t="s">
        <v>603</v>
      </c>
      <c r="D388" s="143">
        <v>338479</v>
      </c>
    </row>
    <row r="389" spans="1:4" ht="16.5">
      <c r="A389" s="63" t="s">
        <v>1118</v>
      </c>
      <c r="B389" s="51" t="s">
        <v>96</v>
      </c>
      <c r="C389" s="64" t="s">
        <v>603</v>
      </c>
      <c r="D389" s="143">
        <v>158900</v>
      </c>
    </row>
    <row r="390" spans="1:4" ht="16.5">
      <c r="A390" s="63" t="s">
        <v>1119</v>
      </c>
      <c r="B390" s="51" t="s">
        <v>97</v>
      </c>
      <c r="C390" s="64" t="s">
        <v>603</v>
      </c>
      <c r="D390" s="143">
        <v>217109</v>
      </c>
    </row>
    <row r="391" spans="1:4" ht="16.5">
      <c r="A391" s="63" t="s">
        <v>1120</v>
      </c>
      <c r="B391" s="51" t="s">
        <v>98</v>
      </c>
      <c r="C391" s="64" t="s">
        <v>603</v>
      </c>
      <c r="D391" s="143">
        <v>3979</v>
      </c>
    </row>
    <row r="392" spans="1:4" ht="16.5">
      <c r="A392" s="63" t="s">
        <v>1121</v>
      </c>
      <c r="B392" s="51" t="s">
        <v>99</v>
      </c>
      <c r="C392" s="64" t="s">
        <v>603</v>
      </c>
      <c r="D392" s="143">
        <v>4753</v>
      </c>
    </row>
    <row r="393" spans="1:4" ht="16.5">
      <c r="A393" s="63" t="s">
        <v>1122</v>
      </c>
      <c r="B393" s="51" t="s">
        <v>100</v>
      </c>
      <c r="C393" s="64" t="s">
        <v>603</v>
      </c>
      <c r="D393" s="143">
        <v>5397</v>
      </c>
    </row>
    <row r="394" spans="1:4" ht="16.5">
      <c r="A394" s="63" t="s">
        <v>1123</v>
      </c>
      <c r="B394" s="51" t="s">
        <v>101</v>
      </c>
      <c r="C394" s="64" t="s">
        <v>603</v>
      </c>
      <c r="D394" s="143">
        <v>5923</v>
      </c>
    </row>
    <row r="395" spans="1:4" ht="16.5">
      <c r="A395" s="63" t="s">
        <v>1124</v>
      </c>
      <c r="B395" s="51" t="s">
        <v>102</v>
      </c>
      <c r="C395" s="64" t="s">
        <v>603</v>
      </c>
      <c r="D395" s="143">
        <v>6221</v>
      </c>
    </row>
    <row r="396" spans="1:4" ht="16.5">
      <c r="A396" s="63" t="s">
        <v>1125</v>
      </c>
      <c r="B396" s="51" t="s">
        <v>103</v>
      </c>
      <c r="C396" s="64" t="s">
        <v>603</v>
      </c>
      <c r="D396" s="143">
        <v>6768</v>
      </c>
    </row>
    <row r="397" spans="1:4" ht="16.5">
      <c r="A397" s="63" t="s">
        <v>1126</v>
      </c>
      <c r="B397" s="56" t="s">
        <v>1065</v>
      </c>
      <c r="C397" s="64" t="s">
        <v>603</v>
      </c>
      <c r="D397" s="143">
        <v>13758</v>
      </c>
    </row>
    <row r="398" spans="1:4" ht="16.5">
      <c r="A398" s="63" t="s">
        <v>1127</v>
      </c>
      <c r="B398" s="56" t="s">
        <v>1067</v>
      </c>
      <c r="C398" s="64" t="s">
        <v>603</v>
      </c>
      <c r="D398" s="143">
        <v>32217</v>
      </c>
    </row>
    <row r="399" spans="1:4" ht="16.5">
      <c r="A399" s="63" t="s">
        <v>1128</v>
      </c>
      <c r="B399" s="56" t="s">
        <v>1129</v>
      </c>
      <c r="C399" s="64" t="s">
        <v>603</v>
      </c>
      <c r="D399" s="143">
        <v>6935</v>
      </c>
    </row>
    <row r="400" spans="1:4" ht="16.5">
      <c r="A400" s="63" t="s">
        <v>1130</v>
      </c>
      <c r="B400" s="51" t="s">
        <v>104</v>
      </c>
      <c r="C400" s="64" t="s">
        <v>603</v>
      </c>
      <c r="D400" s="143">
        <v>9000</v>
      </c>
    </row>
    <row r="401" spans="1:4" ht="16.5">
      <c r="A401" s="63" t="s">
        <v>1131</v>
      </c>
      <c r="B401" s="56" t="s">
        <v>1132</v>
      </c>
      <c r="C401" s="64" t="s">
        <v>603</v>
      </c>
      <c r="D401" s="143">
        <v>16951</v>
      </c>
    </row>
    <row r="402" spans="1:4" ht="16.5">
      <c r="A402" s="63" t="s">
        <v>1133</v>
      </c>
      <c r="B402" s="51" t="s">
        <v>105</v>
      </c>
      <c r="C402" s="52" t="s">
        <v>637</v>
      </c>
      <c r="D402" s="143">
        <v>58623</v>
      </c>
    </row>
    <row r="403" spans="1:4" ht="16.5">
      <c r="A403" s="63" t="s">
        <v>1134</v>
      </c>
      <c r="B403" s="51" t="s">
        <v>106</v>
      </c>
      <c r="C403" s="64" t="s">
        <v>603</v>
      </c>
      <c r="D403" s="143">
        <v>6319</v>
      </c>
    </row>
    <row r="404" spans="1:4" ht="16.5">
      <c r="A404" s="63" t="s">
        <v>1135</v>
      </c>
      <c r="B404" s="51" t="s">
        <v>107</v>
      </c>
      <c r="C404" s="64" t="s">
        <v>603</v>
      </c>
      <c r="D404" s="143">
        <v>9453</v>
      </c>
    </row>
    <row r="405" spans="1:4" ht="16.5">
      <c r="A405" s="63" t="s">
        <v>1136</v>
      </c>
      <c r="B405" s="51" t="s">
        <v>108</v>
      </c>
      <c r="C405" s="64" t="s">
        <v>603</v>
      </c>
      <c r="D405" s="143">
        <v>9977</v>
      </c>
    </row>
    <row r="406" spans="1:4" ht="16.5">
      <c r="A406" s="63" t="s">
        <v>1137</v>
      </c>
      <c r="B406" s="51" t="s">
        <v>109</v>
      </c>
      <c r="C406" s="64" t="s">
        <v>603</v>
      </c>
      <c r="D406" s="143">
        <v>2893720</v>
      </c>
    </row>
    <row r="407" spans="1:4" ht="16.5">
      <c r="A407" s="63" t="s">
        <v>1138</v>
      </c>
      <c r="B407" s="51" t="s">
        <v>110</v>
      </c>
      <c r="C407" s="64" t="s">
        <v>603</v>
      </c>
      <c r="D407" s="143">
        <v>1295663</v>
      </c>
    </row>
    <row r="408" spans="1:4" ht="16.5">
      <c r="A408" s="63" t="s">
        <v>1139</v>
      </c>
      <c r="B408" s="51" t="s">
        <v>111</v>
      </c>
      <c r="C408" s="64" t="s">
        <v>603</v>
      </c>
      <c r="D408" s="143">
        <v>17860</v>
      </c>
    </row>
    <row r="409" spans="1:4" ht="16.5">
      <c r="A409" s="63" t="s">
        <v>1140</v>
      </c>
      <c r="B409" s="51" t="s">
        <v>112</v>
      </c>
      <c r="C409" s="64" t="s">
        <v>603</v>
      </c>
      <c r="D409" s="143">
        <v>11049</v>
      </c>
    </row>
    <row r="410" spans="1:4" ht="16.5">
      <c r="A410" s="63" t="s">
        <v>1141</v>
      </c>
      <c r="B410" s="51" t="s">
        <v>113</v>
      </c>
      <c r="C410" s="64" t="s">
        <v>603</v>
      </c>
      <c r="D410" s="143">
        <v>284333</v>
      </c>
    </row>
    <row r="411" spans="1:4" ht="16.5">
      <c r="A411" s="63" t="s">
        <v>1142</v>
      </c>
      <c r="B411" s="51" t="s">
        <v>426</v>
      </c>
      <c r="C411" s="64" t="s">
        <v>603</v>
      </c>
      <c r="D411" s="143">
        <v>239518</v>
      </c>
    </row>
    <row r="412" spans="1:4" ht="16.5">
      <c r="A412" s="63" t="s">
        <v>1143</v>
      </c>
      <c r="B412" s="51" t="s">
        <v>427</v>
      </c>
      <c r="C412" s="64" t="s">
        <v>603</v>
      </c>
      <c r="D412" s="143">
        <v>52613</v>
      </c>
    </row>
    <row r="413" spans="1:4" ht="16.5">
      <c r="A413" s="63" t="s">
        <v>1144</v>
      </c>
      <c r="B413" s="51" t="s">
        <v>428</v>
      </c>
      <c r="C413" s="64" t="s">
        <v>603</v>
      </c>
      <c r="D413" s="143">
        <v>3266</v>
      </c>
    </row>
    <row r="414" spans="1:4" ht="16.5">
      <c r="A414" s="63" t="s">
        <v>1145</v>
      </c>
      <c r="B414" s="51" t="s">
        <v>429</v>
      </c>
      <c r="C414" s="64" t="s">
        <v>603</v>
      </c>
      <c r="D414" s="143">
        <v>4387</v>
      </c>
    </row>
    <row r="415" spans="1:4" ht="16.5">
      <c r="A415" s="63" t="s">
        <v>1146</v>
      </c>
      <c r="B415" s="51" t="s">
        <v>430</v>
      </c>
      <c r="C415" s="64" t="s">
        <v>603</v>
      </c>
      <c r="D415" s="143">
        <v>5278</v>
      </c>
    </row>
    <row r="416" spans="1:4" ht="16.5">
      <c r="A416" s="63" t="s">
        <v>1147</v>
      </c>
      <c r="B416" s="51" t="s">
        <v>431</v>
      </c>
      <c r="C416" s="64" t="s">
        <v>603</v>
      </c>
      <c r="D416" s="143">
        <v>5475</v>
      </c>
    </row>
    <row r="417" spans="1:4" ht="16.5">
      <c r="A417" s="63" t="s">
        <v>1148</v>
      </c>
      <c r="B417" s="51" t="s">
        <v>432</v>
      </c>
      <c r="C417" s="64" t="s">
        <v>603</v>
      </c>
      <c r="D417" s="143">
        <v>5623</v>
      </c>
    </row>
    <row r="418" spans="1:4" ht="16.5">
      <c r="A418" s="63" t="s">
        <v>1149</v>
      </c>
      <c r="B418" s="51" t="s">
        <v>433</v>
      </c>
      <c r="C418" s="64" t="s">
        <v>603</v>
      </c>
      <c r="D418" s="143">
        <v>6987</v>
      </c>
    </row>
    <row r="419" spans="1:4" ht="16.5">
      <c r="A419" s="63" t="s">
        <v>1150</v>
      </c>
      <c r="B419" s="51" t="s">
        <v>434</v>
      </c>
      <c r="C419" s="64" t="s">
        <v>603</v>
      </c>
      <c r="D419" s="143">
        <v>7332</v>
      </c>
    </row>
    <row r="420" spans="1:4" ht="16.5">
      <c r="A420" s="63" t="s">
        <v>1151</v>
      </c>
      <c r="B420" s="51" t="s">
        <v>435</v>
      </c>
      <c r="C420" s="64" t="s">
        <v>603</v>
      </c>
      <c r="D420" s="143">
        <v>9045</v>
      </c>
    </row>
    <row r="421" spans="1:4" ht="16.5">
      <c r="A421" s="63" t="s">
        <v>1152</v>
      </c>
      <c r="B421" s="51" t="s">
        <v>436</v>
      </c>
      <c r="C421" s="64" t="s">
        <v>603</v>
      </c>
      <c r="D421" s="143">
        <v>14097</v>
      </c>
    </row>
    <row r="422" spans="1:4" ht="16.5">
      <c r="A422" s="63" t="s">
        <v>1153</v>
      </c>
      <c r="B422" s="51" t="s">
        <v>437</v>
      </c>
      <c r="C422" s="64" t="s">
        <v>603</v>
      </c>
      <c r="D422" s="143">
        <v>6426</v>
      </c>
    </row>
    <row r="423" spans="1:4" ht="16.5">
      <c r="A423" s="63" t="s">
        <v>1154</v>
      </c>
      <c r="B423" s="51" t="s">
        <v>438</v>
      </c>
      <c r="C423" s="64" t="s">
        <v>603</v>
      </c>
      <c r="D423" s="143">
        <v>9743</v>
      </c>
    </row>
    <row r="424" spans="1:4" ht="16.5">
      <c r="A424" s="63" t="s">
        <v>1155</v>
      </c>
      <c r="B424" s="51" t="s">
        <v>439</v>
      </c>
      <c r="C424" s="64" t="s">
        <v>603</v>
      </c>
      <c r="D424" s="143">
        <v>20389</v>
      </c>
    </row>
    <row r="425" spans="1:4" ht="16.5">
      <c r="A425" s="63" t="s">
        <v>1156</v>
      </c>
      <c r="B425" s="51" t="s">
        <v>440</v>
      </c>
      <c r="C425" s="64" t="s">
        <v>603</v>
      </c>
      <c r="D425" s="143">
        <v>46379</v>
      </c>
    </row>
    <row r="426" spans="1:4" ht="16.5">
      <c r="A426" s="63" t="s">
        <v>1157</v>
      </c>
      <c r="B426" s="56" t="s">
        <v>1158</v>
      </c>
      <c r="C426" s="52" t="s">
        <v>637</v>
      </c>
      <c r="D426" s="143">
        <v>21043</v>
      </c>
    </row>
    <row r="427" spans="1:4" ht="16.5">
      <c r="A427" s="63" t="s">
        <v>1159</v>
      </c>
      <c r="B427" s="51" t="s">
        <v>441</v>
      </c>
      <c r="C427" s="52" t="s">
        <v>637</v>
      </c>
      <c r="D427" s="143">
        <v>40103</v>
      </c>
    </row>
    <row r="428" spans="1:4" ht="16.5">
      <c r="A428" s="63" t="s">
        <v>1160</v>
      </c>
      <c r="B428" s="56" t="s">
        <v>1069</v>
      </c>
      <c r="C428" s="52" t="s">
        <v>637</v>
      </c>
      <c r="D428" s="143">
        <v>59131</v>
      </c>
    </row>
    <row r="429" spans="1:4" ht="16.5">
      <c r="A429" s="63" t="s">
        <v>1161</v>
      </c>
      <c r="B429" s="56" t="s">
        <v>1162</v>
      </c>
      <c r="C429" s="52" t="s">
        <v>637</v>
      </c>
      <c r="D429" s="143">
        <v>20658</v>
      </c>
    </row>
    <row r="430" spans="1:4" ht="16.5">
      <c r="A430" s="63" t="s">
        <v>1163</v>
      </c>
      <c r="B430" s="56" t="s">
        <v>1164</v>
      </c>
      <c r="C430" s="52" t="s">
        <v>637</v>
      </c>
      <c r="D430" s="143">
        <v>29880</v>
      </c>
    </row>
    <row r="431" spans="1:4" ht="16.5">
      <c r="A431" s="63" t="s">
        <v>1165</v>
      </c>
      <c r="B431" s="56" t="s">
        <v>1166</v>
      </c>
      <c r="C431" s="52" t="s">
        <v>637</v>
      </c>
      <c r="D431" s="143">
        <v>33342</v>
      </c>
    </row>
    <row r="432" spans="1:4" ht="16.5">
      <c r="A432" s="63" t="s">
        <v>1167</v>
      </c>
      <c r="B432" s="56" t="s">
        <v>1168</v>
      </c>
      <c r="C432" s="52" t="s">
        <v>637</v>
      </c>
      <c r="D432" s="143">
        <v>45811</v>
      </c>
    </row>
    <row r="433" spans="1:4" ht="16.5">
      <c r="A433" s="63" t="s">
        <v>1169</v>
      </c>
      <c r="B433" s="56" t="s">
        <v>1170</v>
      </c>
      <c r="C433" s="52" t="s">
        <v>637</v>
      </c>
      <c r="D433" s="143">
        <v>52035</v>
      </c>
    </row>
    <row r="434" spans="1:4" ht="16.5">
      <c r="A434" s="63" t="s">
        <v>1171</v>
      </c>
      <c r="B434" s="56" t="s">
        <v>1172</v>
      </c>
      <c r="C434" s="52" t="s">
        <v>637</v>
      </c>
      <c r="D434" s="143">
        <v>97821</v>
      </c>
    </row>
    <row r="435" spans="1:4" ht="16.5">
      <c r="A435" s="63" t="s">
        <v>1173</v>
      </c>
      <c r="B435" s="51" t="s">
        <v>442</v>
      </c>
      <c r="C435" s="52" t="s">
        <v>637</v>
      </c>
      <c r="D435" s="143">
        <v>20933</v>
      </c>
    </row>
    <row r="436" spans="1:4" ht="16.5">
      <c r="A436" s="63" t="s">
        <v>1174</v>
      </c>
      <c r="B436" s="51" t="s">
        <v>443</v>
      </c>
      <c r="C436" s="52" t="s">
        <v>637</v>
      </c>
      <c r="D436" s="143">
        <v>24052</v>
      </c>
    </row>
    <row r="437" spans="1:4" ht="16.5">
      <c r="A437" s="63" t="s">
        <v>1175</v>
      </c>
      <c r="B437" s="51" t="s">
        <v>444</v>
      </c>
      <c r="C437" s="52" t="s">
        <v>637</v>
      </c>
      <c r="D437" s="143">
        <v>27850</v>
      </c>
    </row>
    <row r="438" spans="1:4" ht="16.5">
      <c r="A438" s="63" t="s">
        <v>1176</v>
      </c>
      <c r="B438" s="56" t="s">
        <v>1129</v>
      </c>
      <c r="C438" s="64" t="s">
        <v>603</v>
      </c>
      <c r="D438" s="143">
        <v>8218</v>
      </c>
    </row>
    <row r="439" spans="1:4" ht="16.5">
      <c r="A439" s="63" t="s">
        <v>1177</v>
      </c>
      <c r="B439" s="51" t="s">
        <v>445</v>
      </c>
      <c r="C439" s="64" t="s">
        <v>603</v>
      </c>
      <c r="D439" s="143">
        <v>8449</v>
      </c>
    </row>
    <row r="440" spans="1:4" ht="16.5">
      <c r="A440" s="63" t="s">
        <v>1178</v>
      </c>
      <c r="B440" s="51" t="s">
        <v>446</v>
      </c>
      <c r="C440" s="64" t="s">
        <v>603</v>
      </c>
      <c r="D440" s="143">
        <v>12583</v>
      </c>
    </row>
    <row r="441" spans="1:4" ht="16.5">
      <c r="A441" s="63" t="s">
        <v>1179</v>
      </c>
      <c r="B441" s="51" t="s">
        <v>447</v>
      </c>
      <c r="C441" s="64" t="s">
        <v>603</v>
      </c>
      <c r="D441" s="143">
        <v>24588</v>
      </c>
    </row>
    <row r="442" spans="1:4" ht="16.5">
      <c r="A442" s="63" t="s">
        <v>1180</v>
      </c>
      <c r="B442" s="51" t="s">
        <v>448</v>
      </c>
      <c r="C442" s="64" t="s">
        <v>603</v>
      </c>
      <c r="D442" s="143">
        <v>13970</v>
      </c>
    </row>
    <row r="443" spans="1:4" ht="16.5">
      <c r="A443" s="63" t="s">
        <v>1181</v>
      </c>
      <c r="B443" s="51" t="s">
        <v>449</v>
      </c>
      <c r="C443" s="64" t="s">
        <v>603</v>
      </c>
      <c r="D443" s="143">
        <v>17023</v>
      </c>
    </row>
    <row r="444" spans="1:4" ht="16.5">
      <c r="A444" s="63" t="s">
        <v>1182</v>
      </c>
      <c r="B444" s="56" t="s">
        <v>1183</v>
      </c>
      <c r="C444" s="64" t="s">
        <v>603</v>
      </c>
      <c r="D444" s="143">
        <v>36709</v>
      </c>
    </row>
    <row r="445" spans="1:4" ht="16.5">
      <c r="A445" s="63" t="s">
        <v>1184</v>
      </c>
      <c r="B445" s="56" t="s">
        <v>1185</v>
      </c>
      <c r="C445" s="64" t="s">
        <v>603</v>
      </c>
      <c r="D445" s="143">
        <v>24542</v>
      </c>
    </row>
    <row r="446" spans="1:4" ht="16.5">
      <c r="A446" s="63" t="s">
        <v>1186</v>
      </c>
      <c r="B446" s="56" t="s">
        <v>1187</v>
      </c>
      <c r="C446" s="64" t="s">
        <v>603</v>
      </c>
      <c r="D446" s="143">
        <v>64625</v>
      </c>
    </row>
    <row r="447" spans="1:4" ht="16.5">
      <c r="A447" s="63" t="s">
        <v>1188</v>
      </c>
      <c r="B447" s="56" t="s">
        <v>1189</v>
      </c>
      <c r="C447" s="64" t="s">
        <v>603</v>
      </c>
      <c r="D447" s="143">
        <v>149085</v>
      </c>
    </row>
    <row r="448" spans="1:4" ht="16.5">
      <c r="A448" s="63" t="s">
        <v>1190</v>
      </c>
      <c r="B448" s="51" t="s">
        <v>450</v>
      </c>
      <c r="C448" s="64" t="s">
        <v>603</v>
      </c>
      <c r="D448" s="143">
        <v>25005</v>
      </c>
    </row>
    <row r="449" spans="1:4" ht="16.5">
      <c r="A449" s="63" t="s">
        <v>1191</v>
      </c>
      <c r="B449" s="51" t="s">
        <v>451</v>
      </c>
      <c r="C449" s="64" t="s">
        <v>603</v>
      </c>
      <c r="D449" s="143">
        <v>22858</v>
      </c>
    </row>
    <row r="450" spans="1:4" ht="16.5">
      <c r="A450" s="63" t="s">
        <v>1192</v>
      </c>
      <c r="B450" s="56" t="s">
        <v>1193</v>
      </c>
      <c r="C450" s="52" t="s">
        <v>637</v>
      </c>
      <c r="D450" s="143">
        <v>11865</v>
      </c>
    </row>
    <row r="451" spans="1:4" ht="16.5">
      <c r="A451" s="63" t="s">
        <v>1194</v>
      </c>
      <c r="B451" s="56" t="s">
        <v>1195</v>
      </c>
      <c r="C451" s="52" t="s">
        <v>637</v>
      </c>
      <c r="D451" s="143">
        <v>10817</v>
      </c>
    </row>
    <row r="452" spans="1:4" ht="16.5">
      <c r="A452" s="63" t="s">
        <v>1196</v>
      </c>
      <c r="B452" s="56" t="s">
        <v>1197</v>
      </c>
      <c r="C452" s="52" t="s">
        <v>637</v>
      </c>
      <c r="D452" s="143">
        <v>8623</v>
      </c>
    </row>
    <row r="453" spans="1:4" ht="16.5">
      <c r="A453" s="63" t="s">
        <v>1198</v>
      </c>
      <c r="B453" s="56" t="s">
        <v>1199</v>
      </c>
      <c r="C453" s="52" t="s">
        <v>637</v>
      </c>
      <c r="D453" s="143">
        <v>9721</v>
      </c>
    </row>
    <row r="454" spans="1:4" ht="16.5">
      <c r="A454" s="63" t="s">
        <v>1200</v>
      </c>
      <c r="B454" s="56" t="s">
        <v>1201</v>
      </c>
      <c r="C454" s="64" t="s">
        <v>603</v>
      </c>
      <c r="D454" s="143">
        <v>83234</v>
      </c>
    </row>
    <row r="455" spans="1:4" ht="16.5">
      <c r="A455" s="63" t="s">
        <v>1202</v>
      </c>
      <c r="B455" s="56" t="s">
        <v>1203</v>
      </c>
      <c r="C455" s="64" t="s">
        <v>603</v>
      </c>
      <c r="D455" s="143">
        <v>31032</v>
      </c>
    </row>
    <row r="456" spans="1:4" ht="16.5">
      <c r="A456" s="63" t="s">
        <v>1204</v>
      </c>
      <c r="B456" s="56" t="s">
        <v>1205</v>
      </c>
      <c r="C456" s="64" t="s">
        <v>603</v>
      </c>
      <c r="D456" s="143">
        <v>46396</v>
      </c>
    </row>
    <row r="457" spans="1:4" ht="16.5">
      <c r="A457" s="63" t="s">
        <v>1206</v>
      </c>
      <c r="B457" s="56" t="s">
        <v>1207</v>
      </c>
      <c r="C457" s="64" t="s">
        <v>603</v>
      </c>
      <c r="D457" s="143">
        <v>41917</v>
      </c>
    </row>
    <row r="458" spans="1:4" ht="16.5">
      <c r="A458" s="63" t="s">
        <v>1208</v>
      </c>
      <c r="B458" s="56" t="s">
        <v>1209</v>
      </c>
      <c r="C458" s="64" t="s">
        <v>603</v>
      </c>
      <c r="D458" s="143">
        <v>51172</v>
      </c>
    </row>
    <row r="459" spans="1:4" ht="16.5">
      <c r="A459" s="63" t="s">
        <v>1210</v>
      </c>
      <c r="B459" s="56" t="s">
        <v>1211</v>
      </c>
      <c r="C459" s="64" t="s">
        <v>603</v>
      </c>
      <c r="D459" s="143">
        <v>71534</v>
      </c>
    </row>
    <row r="460" spans="1:4" ht="16.5">
      <c r="A460" s="63" t="s">
        <v>2276</v>
      </c>
      <c r="B460" s="98" t="s">
        <v>2277</v>
      </c>
      <c r="C460" s="64" t="s">
        <v>603</v>
      </c>
      <c r="D460" s="143">
        <v>448505</v>
      </c>
    </row>
    <row r="461" spans="1:4" ht="16.5">
      <c r="A461" s="66" t="s">
        <v>1212</v>
      </c>
      <c r="B461" s="78" t="s">
        <v>1213</v>
      </c>
      <c r="C461" s="67"/>
      <c r="D461" s="143"/>
    </row>
    <row r="462" spans="1:4" ht="16.5">
      <c r="A462" s="63" t="s">
        <v>1214</v>
      </c>
      <c r="B462" s="56" t="s">
        <v>1215</v>
      </c>
      <c r="C462" s="64" t="s">
        <v>603</v>
      </c>
      <c r="D462" s="143">
        <v>123654</v>
      </c>
    </row>
    <row r="463" spans="1:4" ht="16.5">
      <c r="A463" s="63" t="s">
        <v>1216</v>
      </c>
      <c r="B463" s="56" t="s">
        <v>1217</v>
      </c>
      <c r="C463" s="64" t="s">
        <v>603</v>
      </c>
      <c r="D463" s="143">
        <v>187995</v>
      </c>
    </row>
    <row r="464" spans="1:4" ht="16.5">
      <c r="A464" s="63" t="s">
        <v>1218</v>
      </c>
      <c r="B464" s="56" t="s">
        <v>1219</v>
      </c>
      <c r="C464" s="52" t="s">
        <v>637</v>
      </c>
      <c r="D464" s="143">
        <v>32610</v>
      </c>
    </row>
    <row r="465" spans="1:4" ht="16.5">
      <c r="A465" s="63" t="s">
        <v>1220</v>
      </c>
      <c r="B465" s="56" t="s">
        <v>1221</v>
      </c>
      <c r="C465" s="52" t="s">
        <v>637</v>
      </c>
      <c r="D465" s="143">
        <v>46473</v>
      </c>
    </row>
    <row r="466" spans="1:4" ht="16.5">
      <c r="A466" s="63" t="s">
        <v>1222</v>
      </c>
      <c r="B466" s="56" t="s">
        <v>1223</v>
      </c>
      <c r="C466" s="52" t="s">
        <v>637</v>
      </c>
      <c r="D466" s="143">
        <v>73687</v>
      </c>
    </row>
    <row r="467" spans="1:4" ht="16.5">
      <c r="A467" s="66" t="s">
        <v>1224</v>
      </c>
      <c r="B467" s="78" t="s">
        <v>1225</v>
      </c>
      <c r="C467" s="67"/>
      <c r="D467" s="143"/>
    </row>
    <row r="468" spans="1:4" ht="16.5">
      <c r="A468" s="63" t="s">
        <v>1226</v>
      </c>
      <c r="B468" s="98" t="s">
        <v>2406</v>
      </c>
      <c r="C468" s="52" t="s">
        <v>637</v>
      </c>
      <c r="D468" s="143">
        <v>220361</v>
      </c>
    </row>
    <row r="469" spans="1:4" ht="16.5">
      <c r="A469" s="63" t="s">
        <v>1227</v>
      </c>
      <c r="B469" s="98" t="s">
        <v>2407</v>
      </c>
      <c r="C469" s="64" t="s">
        <v>603</v>
      </c>
      <c r="D469" s="143">
        <v>311316</v>
      </c>
    </row>
    <row r="470" spans="1:4" ht="16.5">
      <c r="A470" s="63" t="s">
        <v>1228</v>
      </c>
      <c r="B470" s="98" t="s">
        <v>1229</v>
      </c>
      <c r="C470" s="64" t="s">
        <v>603</v>
      </c>
      <c r="D470" s="143">
        <v>407073</v>
      </c>
    </row>
    <row r="471" spans="1:4" ht="22.5">
      <c r="A471" s="63" t="s">
        <v>1230</v>
      </c>
      <c r="B471" s="98" t="s">
        <v>2408</v>
      </c>
      <c r="C471" s="64" t="s">
        <v>155</v>
      </c>
      <c r="D471" s="143">
        <v>185466</v>
      </c>
    </row>
    <row r="472" spans="1:4" ht="22.5">
      <c r="A472" s="63" t="s">
        <v>1231</v>
      </c>
      <c r="B472" s="98" t="s">
        <v>2409</v>
      </c>
      <c r="C472" s="64" t="s">
        <v>155</v>
      </c>
      <c r="D472" s="143">
        <v>210358</v>
      </c>
    </row>
    <row r="473" spans="1:4" ht="33.75">
      <c r="A473" s="63" t="s">
        <v>2345</v>
      </c>
      <c r="B473" s="98" t="s">
        <v>2346</v>
      </c>
      <c r="C473" s="64" t="s">
        <v>603</v>
      </c>
      <c r="D473" s="143">
        <v>570661</v>
      </c>
    </row>
    <row r="474" spans="1:4" ht="16.5">
      <c r="A474" s="66" t="s">
        <v>1232</v>
      </c>
      <c r="B474" s="99" t="s">
        <v>2278</v>
      </c>
      <c r="C474" s="67"/>
      <c r="D474" s="143"/>
    </row>
    <row r="475" spans="1:4" ht="16.5">
      <c r="A475" s="63" t="s">
        <v>1233</v>
      </c>
      <c r="B475" s="98" t="s">
        <v>2279</v>
      </c>
      <c r="C475" s="64" t="s">
        <v>637</v>
      </c>
      <c r="D475" s="143">
        <v>30866</v>
      </c>
    </row>
    <row r="476" spans="1:4" ht="22.5">
      <c r="A476" s="63" t="s">
        <v>1234</v>
      </c>
      <c r="B476" s="98" t="s">
        <v>2280</v>
      </c>
      <c r="C476" s="64" t="s">
        <v>637</v>
      </c>
      <c r="D476" s="143">
        <v>37208</v>
      </c>
    </row>
    <row r="477" spans="1:4" ht="22.5">
      <c r="A477" s="63" t="s">
        <v>1235</v>
      </c>
      <c r="B477" s="98" t="s">
        <v>2281</v>
      </c>
      <c r="C477" s="64" t="s">
        <v>637</v>
      </c>
      <c r="D477" s="143">
        <v>41299</v>
      </c>
    </row>
    <row r="478" spans="1:4" ht="22.5">
      <c r="A478" s="63" t="s">
        <v>1236</v>
      </c>
      <c r="B478" s="98" t="s">
        <v>2282</v>
      </c>
      <c r="C478" s="64" t="s">
        <v>637</v>
      </c>
      <c r="D478" s="143">
        <v>50034</v>
      </c>
    </row>
    <row r="479" spans="1:4" ht="22.5">
      <c r="A479" s="63" t="s">
        <v>1237</v>
      </c>
      <c r="B479" s="98" t="s">
        <v>2283</v>
      </c>
      <c r="C479" s="64" t="s">
        <v>637</v>
      </c>
      <c r="D479" s="143">
        <v>76629</v>
      </c>
    </row>
    <row r="480" spans="1:4" ht="22.5">
      <c r="A480" s="63" t="s">
        <v>1238</v>
      </c>
      <c r="B480" s="98" t="s">
        <v>2284</v>
      </c>
      <c r="C480" s="64" t="s">
        <v>637</v>
      </c>
      <c r="D480" s="143">
        <v>63292</v>
      </c>
    </row>
    <row r="481" spans="1:4" ht="22.5">
      <c r="A481" s="63" t="s">
        <v>1239</v>
      </c>
      <c r="B481" s="98" t="s">
        <v>2285</v>
      </c>
      <c r="C481" s="64" t="s">
        <v>637</v>
      </c>
      <c r="D481" s="143">
        <v>96384</v>
      </c>
    </row>
    <row r="482" spans="1:4" ht="16.5">
      <c r="A482" s="63" t="s">
        <v>1240</v>
      </c>
      <c r="B482" s="98" t="s">
        <v>2286</v>
      </c>
      <c r="C482" s="64" t="s">
        <v>637</v>
      </c>
      <c r="D482" s="143">
        <v>172388</v>
      </c>
    </row>
    <row r="483" spans="1:4" ht="16.5">
      <c r="A483" s="63" t="s">
        <v>1241</v>
      </c>
      <c r="B483" s="98" t="s">
        <v>2287</v>
      </c>
      <c r="C483" s="64" t="s">
        <v>603</v>
      </c>
      <c r="D483" s="143">
        <v>15005</v>
      </c>
    </row>
    <row r="484" spans="1:4" ht="16.5">
      <c r="A484" s="63" t="s">
        <v>1242</v>
      </c>
      <c r="B484" s="98" t="s">
        <v>2288</v>
      </c>
      <c r="C484" s="64" t="s">
        <v>603</v>
      </c>
      <c r="D484" s="143">
        <v>22106</v>
      </c>
    </row>
    <row r="485" spans="1:4" ht="16.5">
      <c r="A485" s="63" t="s">
        <v>2289</v>
      </c>
      <c r="B485" s="98" t="s">
        <v>2290</v>
      </c>
      <c r="C485" s="64" t="s">
        <v>603</v>
      </c>
      <c r="D485" s="143">
        <v>23479</v>
      </c>
    </row>
    <row r="486" spans="1:4" ht="16.5">
      <c r="A486" s="63" t="s">
        <v>2291</v>
      </c>
      <c r="B486" s="98" t="s">
        <v>2292</v>
      </c>
      <c r="C486" s="64" t="s">
        <v>603</v>
      </c>
      <c r="D486" s="143">
        <v>32190</v>
      </c>
    </row>
    <row r="487" spans="1:4" ht="16.5">
      <c r="A487" s="63" t="s">
        <v>2293</v>
      </c>
      <c r="B487" s="98" t="s">
        <v>2294</v>
      </c>
      <c r="C487" s="64" t="s">
        <v>603</v>
      </c>
      <c r="D487" s="143">
        <v>42541</v>
      </c>
    </row>
    <row r="488" spans="1:4" ht="16.5">
      <c r="A488" s="63" t="s">
        <v>2295</v>
      </c>
      <c r="B488" s="98" t="s">
        <v>2296</v>
      </c>
      <c r="C488" s="64" t="s">
        <v>603</v>
      </c>
      <c r="D488" s="143">
        <v>53862</v>
      </c>
    </row>
    <row r="489" spans="1:4" ht="16.5">
      <c r="A489" s="63" t="s">
        <v>2297</v>
      </c>
      <c r="B489" s="98" t="s">
        <v>2298</v>
      </c>
      <c r="C489" s="64" t="s">
        <v>603</v>
      </c>
      <c r="D489" s="143">
        <v>81077</v>
      </c>
    </row>
    <row r="490" spans="1:4" ht="16.5">
      <c r="A490" s="63" t="s">
        <v>2299</v>
      </c>
      <c r="B490" s="98" t="s">
        <v>2300</v>
      </c>
      <c r="C490" s="64" t="s">
        <v>603</v>
      </c>
      <c r="D490" s="143">
        <v>28350</v>
      </c>
    </row>
    <row r="491" spans="1:4" ht="16.5">
      <c r="A491" s="63" t="s">
        <v>2301</v>
      </c>
      <c r="B491" s="98" t="s">
        <v>2302</v>
      </c>
      <c r="C491" s="64" t="s">
        <v>603</v>
      </c>
      <c r="D491" s="143">
        <v>29509</v>
      </c>
    </row>
    <row r="492" spans="1:4" ht="16.5">
      <c r="A492" s="63" t="s">
        <v>2303</v>
      </c>
      <c r="B492" s="98" t="s">
        <v>2304</v>
      </c>
      <c r="C492" s="64" t="s">
        <v>603</v>
      </c>
      <c r="D492" s="143">
        <v>44039</v>
      </c>
    </row>
    <row r="493" spans="1:4" ht="16.5">
      <c r="A493" s="63" t="s">
        <v>2305</v>
      </c>
      <c r="B493" s="98" t="s">
        <v>2306</v>
      </c>
      <c r="C493" s="64" t="s">
        <v>603</v>
      </c>
      <c r="D493" s="143">
        <v>47146</v>
      </c>
    </row>
    <row r="494" spans="1:4" ht="16.5">
      <c r="A494" s="63" t="s">
        <v>2307</v>
      </c>
      <c r="B494" s="98" t="s">
        <v>2308</v>
      </c>
      <c r="C494" s="64" t="s">
        <v>603</v>
      </c>
      <c r="D494" s="143">
        <v>606584</v>
      </c>
    </row>
    <row r="495" spans="1:4" ht="16.5">
      <c r="A495" s="63" t="s">
        <v>2309</v>
      </c>
      <c r="B495" s="98" t="s">
        <v>2310</v>
      </c>
      <c r="C495" s="64" t="s">
        <v>603</v>
      </c>
      <c r="D495" s="143">
        <v>24728</v>
      </c>
    </row>
    <row r="496" spans="1:4" ht="16.5">
      <c r="A496" s="63" t="s">
        <v>2311</v>
      </c>
      <c r="B496" s="98" t="s">
        <v>2312</v>
      </c>
      <c r="C496" s="64" t="s">
        <v>603</v>
      </c>
      <c r="D496" s="143">
        <v>26133</v>
      </c>
    </row>
    <row r="497" spans="1:4" ht="22.5">
      <c r="A497" s="63" t="s">
        <v>2313</v>
      </c>
      <c r="B497" s="98" t="s">
        <v>2314</v>
      </c>
      <c r="C497" s="64" t="s">
        <v>637</v>
      </c>
      <c r="D497" s="143">
        <v>21559</v>
      </c>
    </row>
    <row r="498" spans="1:4" ht="16.5">
      <c r="A498" s="66" t="s">
        <v>2315</v>
      </c>
      <c r="B498" s="99" t="s">
        <v>2316</v>
      </c>
      <c r="C498" s="64"/>
      <c r="D498" s="143"/>
    </row>
    <row r="499" spans="1:4" ht="16.5">
      <c r="A499" s="63" t="s">
        <v>2317</v>
      </c>
      <c r="B499" s="96" t="s">
        <v>2318</v>
      </c>
      <c r="C499" s="64" t="s">
        <v>603</v>
      </c>
      <c r="D499" s="143">
        <v>85466</v>
      </c>
    </row>
    <row r="500" spans="1:4" ht="16.5">
      <c r="A500" s="63" t="s">
        <v>2319</v>
      </c>
      <c r="B500" s="96" t="s">
        <v>2320</v>
      </c>
      <c r="C500" s="64" t="s">
        <v>603</v>
      </c>
      <c r="D500" s="143">
        <v>93666</v>
      </c>
    </row>
    <row r="501" spans="1:4" ht="16.5">
      <c r="A501" s="63" t="s">
        <v>2321</v>
      </c>
      <c r="B501" s="96" t="s">
        <v>2322</v>
      </c>
      <c r="C501" s="64" t="s">
        <v>603</v>
      </c>
      <c r="D501" s="143">
        <v>1504577</v>
      </c>
    </row>
    <row r="502" spans="1:4" ht="16.5">
      <c r="A502" s="63" t="s">
        <v>2323</v>
      </c>
      <c r="B502" s="96" t="s">
        <v>2324</v>
      </c>
      <c r="C502" s="64" t="s">
        <v>603</v>
      </c>
      <c r="D502" s="143">
        <v>2776577</v>
      </c>
    </row>
    <row r="503" spans="1:4" ht="16.5">
      <c r="A503" s="63" t="s">
        <v>2325</v>
      </c>
      <c r="B503" s="96" t="s">
        <v>2326</v>
      </c>
      <c r="C503" s="64" t="s">
        <v>603</v>
      </c>
      <c r="D503" s="143">
        <v>1209133</v>
      </c>
    </row>
    <row r="504" spans="1:4" ht="16.5">
      <c r="A504" s="63" t="s">
        <v>2327</v>
      </c>
      <c r="B504" s="96" t="s">
        <v>2328</v>
      </c>
      <c r="C504" s="64" t="s">
        <v>603</v>
      </c>
      <c r="D504" s="143">
        <v>6613328</v>
      </c>
    </row>
    <row r="505" spans="1:4" ht="16.5">
      <c r="A505" s="63" t="s">
        <v>2329</v>
      </c>
      <c r="B505" s="96" t="s">
        <v>2330</v>
      </c>
      <c r="C505" s="64" t="s">
        <v>603</v>
      </c>
      <c r="D505" s="143">
        <v>2486010</v>
      </c>
    </row>
    <row r="506" spans="1:4" ht="16.5">
      <c r="A506" s="63" t="s">
        <v>2331</v>
      </c>
      <c r="B506" s="96" t="s">
        <v>2332</v>
      </c>
      <c r="C506" s="64" t="s">
        <v>603</v>
      </c>
      <c r="D506" s="143">
        <v>2624647</v>
      </c>
    </row>
    <row r="507" spans="1:4" ht="16.5">
      <c r="A507" s="63" t="s">
        <v>2333</v>
      </c>
      <c r="B507" s="96" t="s">
        <v>2334</v>
      </c>
      <c r="C507" s="64" t="s">
        <v>603</v>
      </c>
      <c r="D507" s="143">
        <v>762801</v>
      </c>
    </row>
    <row r="508" spans="1:4" ht="22.5">
      <c r="A508" s="63" t="s">
        <v>2335</v>
      </c>
      <c r="B508" s="96" t="s">
        <v>2336</v>
      </c>
      <c r="C508" s="64" t="s">
        <v>603</v>
      </c>
      <c r="D508" s="143">
        <v>190883</v>
      </c>
    </row>
    <row r="509" spans="1:4" ht="22.5">
      <c r="A509" s="63" t="s">
        <v>2337</v>
      </c>
      <c r="B509" s="96" t="s">
        <v>2338</v>
      </c>
      <c r="C509" s="64" t="s">
        <v>603</v>
      </c>
      <c r="D509" s="143">
        <v>205941</v>
      </c>
    </row>
    <row r="510" spans="1:4" ht="22.5">
      <c r="A510" s="63" t="s">
        <v>2339</v>
      </c>
      <c r="B510" s="96" t="s">
        <v>2340</v>
      </c>
      <c r="C510" s="64" t="s">
        <v>603</v>
      </c>
      <c r="D510" s="143">
        <v>251059</v>
      </c>
    </row>
    <row r="511" spans="1:4" ht="16.5">
      <c r="A511" s="63" t="s">
        <v>2341</v>
      </c>
      <c r="B511" s="96" t="s">
        <v>2342</v>
      </c>
      <c r="C511" s="64" t="s">
        <v>603</v>
      </c>
      <c r="D511" s="143">
        <v>363994</v>
      </c>
    </row>
    <row r="512" spans="1:4" ht="16.5">
      <c r="A512" s="63" t="s">
        <v>2343</v>
      </c>
      <c r="B512" s="96" t="s">
        <v>2344</v>
      </c>
      <c r="C512" s="64" t="s">
        <v>603</v>
      </c>
      <c r="D512" s="143">
        <v>439284</v>
      </c>
    </row>
    <row r="513" spans="1:4" ht="16.5">
      <c r="A513" s="63"/>
      <c r="B513" s="56"/>
      <c r="C513" s="64"/>
      <c r="D513" s="143"/>
    </row>
    <row r="514" spans="1:4" ht="16.5" customHeight="1">
      <c r="A514" s="79">
        <v>8</v>
      </c>
      <c r="B514" s="124" t="s">
        <v>1243</v>
      </c>
      <c r="C514" s="80"/>
      <c r="D514" s="147"/>
    </row>
    <row r="515" spans="1:4" ht="16.5">
      <c r="A515" s="81" t="s">
        <v>1245</v>
      </c>
      <c r="B515" s="125" t="s">
        <v>452</v>
      </c>
      <c r="C515" s="82" t="s">
        <v>1244</v>
      </c>
      <c r="D515" s="143"/>
    </row>
    <row r="516" spans="1:4" ht="16.5">
      <c r="A516" s="63" t="s">
        <v>453</v>
      </c>
      <c r="B516" s="56" t="s">
        <v>1246</v>
      </c>
      <c r="C516" s="64" t="s">
        <v>603</v>
      </c>
      <c r="D516" s="143">
        <v>106448</v>
      </c>
    </row>
    <row r="517" spans="1:4" ht="16.5">
      <c r="A517" s="63" t="s">
        <v>454</v>
      </c>
      <c r="B517" s="56" t="s">
        <v>1247</v>
      </c>
      <c r="C517" s="64" t="s">
        <v>603</v>
      </c>
      <c r="D517" s="143">
        <v>121350</v>
      </c>
    </row>
    <row r="518" spans="1:4" ht="16.5">
      <c r="A518" s="63" t="s">
        <v>455</v>
      </c>
      <c r="B518" s="56" t="s">
        <v>1248</v>
      </c>
      <c r="C518" s="64" t="s">
        <v>603</v>
      </c>
      <c r="D518" s="143">
        <v>137092</v>
      </c>
    </row>
    <row r="519" spans="1:4" ht="16.5">
      <c r="A519" s="63" t="s">
        <v>456</v>
      </c>
      <c r="B519" s="56" t="s">
        <v>1249</v>
      </c>
      <c r="C519" s="64" t="s">
        <v>603</v>
      </c>
      <c r="D519" s="143">
        <v>95917</v>
      </c>
    </row>
    <row r="520" spans="1:4" ht="16.5">
      <c r="A520" s="63" t="s">
        <v>457</v>
      </c>
      <c r="B520" s="56" t="s">
        <v>1250</v>
      </c>
      <c r="C520" s="64" t="s">
        <v>603</v>
      </c>
      <c r="D520" s="143">
        <v>106668</v>
      </c>
    </row>
    <row r="521" spans="1:4" ht="16.5">
      <c r="A521" s="63" t="s">
        <v>458</v>
      </c>
      <c r="B521" s="56" t="s">
        <v>1251</v>
      </c>
      <c r="C521" s="64" t="s">
        <v>603</v>
      </c>
      <c r="D521" s="143">
        <v>110848</v>
      </c>
    </row>
    <row r="522" spans="1:4" ht="16.5">
      <c r="A522" s="63" t="s">
        <v>459</v>
      </c>
      <c r="B522" s="56" t="s">
        <v>1252</v>
      </c>
      <c r="C522" s="64" t="s">
        <v>603</v>
      </c>
      <c r="D522" s="143">
        <v>108778</v>
      </c>
    </row>
    <row r="523" spans="1:4" ht="16.5">
      <c r="A523" s="63" t="s">
        <v>460</v>
      </c>
      <c r="B523" s="56" t="s">
        <v>1253</v>
      </c>
      <c r="C523" s="64" t="s">
        <v>603</v>
      </c>
      <c r="D523" s="143">
        <v>110864</v>
      </c>
    </row>
    <row r="524" spans="1:4" ht="22.5">
      <c r="A524" s="63" t="s">
        <v>461</v>
      </c>
      <c r="B524" s="98" t="s">
        <v>2410</v>
      </c>
      <c r="C524" s="64" t="s">
        <v>603</v>
      </c>
      <c r="D524" s="143">
        <v>118278</v>
      </c>
    </row>
    <row r="525" spans="1:4" ht="16.5">
      <c r="A525" s="63" t="s">
        <v>462</v>
      </c>
      <c r="B525" s="56" t="s">
        <v>1254</v>
      </c>
      <c r="C525" s="64" t="s">
        <v>603</v>
      </c>
      <c r="D525" s="143">
        <v>53945</v>
      </c>
    </row>
    <row r="526" spans="1:4" ht="16.5">
      <c r="A526" s="63" t="s">
        <v>463</v>
      </c>
      <c r="B526" s="56" t="s">
        <v>1255</v>
      </c>
      <c r="C526" s="64" t="s">
        <v>603</v>
      </c>
      <c r="D526" s="143">
        <v>62026</v>
      </c>
    </row>
    <row r="527" spans="1:4" ht="16.5">
      <c r="A527" s="63" t="s">
        <v>464</v>
      </c>
      <c r="B527" s="56" t="s">
        <v>1256</v>
      </c>
      <c r="C527" s="64" t="s">
        <v>603</v>
      </c>
      <c r="D527" s="143">
        <v>78241</v>
      </c>
    </row>
    <row r="528" spans="1:4" ht="16.5">
      <c r="A528" s="63" t="s">
        <v>465</v>
      </c>
      <c r="B528" s="56" t="s">
        <v>1257</v>
      </c>
      <c r="C528" s="64" t="s">
        <v>603</v>
      </c>
      <c r="D528" s="143">
        <v>83710</v>
      </c>
    </row>
    <row r="529" spans="1:4" ht="16.5">
      <c r="A529" s="63" t="s">
        <v>117</v>
      </c>
      <c r="B529" s="56" t="s">
        <v>1258</v>
      </c>
      <c r="C529" s="64" t="s">
        <v>603</v>
      </c>
      <c r="D529" s="143">
        <v>124959</v>
      </c>
    </row>
    <row r="530" spans="1:4" ht="16.5">
      <c r="A530" s="63" t="s">
        <v>118</v>
      </c>
      <c r="B530" s="56" t="s">
        <v>1259</v>
      </c>
      <c r="C530" s="64" t="s">
        <v>603</v>
      </c>
      <c r="D530" s="143">
        <v>138778</v>
      </c>
    </row>
    <row r="531" spans="1:4" ht="16.5">
      <c r="A531" s="63" t="s">
        <v>119</v>
      </c>
      <c r="B531" s="56" t="s">
        <v>1260</v>
      </c>
      <c r="C531" s="64" t="s">
        <v>603</v>
      </c>
      <c r="D531" s="143">
        <v>175012</v>
      </c>
    </row>
    <row r="532" spans="1:4" ht="16.5">
      <c r="A532" s="63" t="s">
        <v>121</v>
      </c>
      <c r="B532" s="56" t="s">
        <v>1261</v>
      </c>
      <c r="C532" s="64" t="s">
        <v>603</v>
      </c>
      <c r="D532" s="143">
        <v>117818</v>
      </c>
    </row>
    <row r="533" spans="1:4" ht="16.5">
      <c r="A533" s="63" t="s">
        <v>123</v>
      </c>
      <c r="B533" s="56" t="s">
        <v>1262</v>
      </c>
      <c r="C533" s="64" t="s">
        <v>603</v>
      </c>
      <c r="D533" s="143">
        <v>124903</v>
      </c>
    </row>
    <row r="534" spans="1:4" ht="16.5">
      <c r="A534" s="63" t="s">
        <v>124</v>
      </c>
      <c r="B534" s="56" t="s">
        <v>120</v>
      </c>
      <c r="C534" s="64" t="s">
        <v>603</v>
      </c>
      <c r="D534" s="143">
        <v>156376</v>
      </c>
    </row>
    <row r="535" spans="1:4" ht="16.5">
      <c r="A535" s="63" t="s">
        <v>125</v>
      </c>
      <c r="B535" s="56" t="s">
        <v>122</v>
      </c>
      <c r="C535" s="64" t="s">
        <v>603</v>
      </c>
      <c r="D535" s="143">
        <v>84864</v>
      </c>
    </row>
    <row r="536" spans="1:4" ht="16.5">
      <c r="A536" s="63" t="s">
        <v>126</v>
      </c>
      <c r="B536" s="56" t="s">
        <v>1263</v>
      </c>
      <c r="C536" s="64" t="s">
        <v>603</v>
      </c>
      <c r="D536" s="143">
        <v>105213</v>
      </c>
    </row>
    <row r="537" spans="1:4" ht="16.5">
      <c r="A537" s="63" t="s">
        <v>128</v>
      </c>
      <c r="B537" s="56" t="s">
        <v>1264</v>
      </c>
      <c r="C537" s="64" t="s">
        <v>603</v>
      </c>
      <c r="D537" s="143">
        <v>100650</v>
      </c>
    </row>
    <row r="538" spans="1:4" ht="16.5">
      <c r="A538" s="63" t="s">
        <v>129</v>
      </c>
      <c r="B538" s="56" t="s">
        <v>127</v>
      </c>
      <c r="C538" s="64" t="s">
        <v>603</v>
      </c>
      <c r="D538" s="143">
        <v>97678</v>
      </c>
    </row>
    <row r="539" spans="1:4" ht="22.5">
      <c r="A539" s="63" t="s">
        <v>2395</v>
      </c>
      <c r="B539" s="98" t="s">
        <v>2411</v>
      </c>
      <c r="C539" s="64" t="s">
        <v>603</v>
      </c>
      <c r="D539" s="143">
        <v>128470</v>
      </c>
    </row>
    <row r="540" spans="1:4" ht="22.5">
      <c r="A540" s="63" t="s">
        <v>2396</v>
      </c>
      <c r="B540" s="98" t="s">
        <v>2412</v>
      </c>
      <c r="C540" s="64" t="s">
        <v>603</v>
      </c>
      <c r="D540" s="143">
        <v>116024</v>
      </c>
    </row>
    <row r="541" spans="1:4" ht="16.5">
      <c r="A541" s="66" t="s">
        <v>1265</v>
      </c>
      <c r="B541" s="99" t="s">
        <v>130</v>
      </c>
      <c r="C541" s="67"/>
      <c r="D541" s="143"/>
    </row>
    <row r="542" spans="1:4" ht="22.5">
      <c r="A542" s="63" t="s">
        <v>131</v>
      </c>
      <c r="B542" s="98" t="s">
        <v>2413</v>
      </c>
      <c r="C542" s="52" t="s">
        <v>637</v>
      </c>
      <c r="D542" s="143">
        <v>149146</v>
      </c>
    </row>
    <row r="543" spans="1:4" ht="33.75">
      <c r="A543" s="63" t="s">
        <v>132</v>
      </c>
      <c r="B543" s="98" t="s">
        <v>2414</v>
      </c>
      <c r="C543" s="52" t="s">
        <v>637</v>
      </c>
      <c r="D543" s="143">
        <v>110438</v>
      </c>
    </row>
    <row r="544" spans="1:4" ht="22.5">
      <c r="A544" s="63" t="s">
        <v>133</v>
      </c>
      <c r="B544" s="98" t="s">
        <v>2415</v>
      </c>
      <c r="C544" s="52" t="s">
        <v>637</v>
      </c>
      <c r="D544" s="143">
        <v>88377</v>
      </c>
    </row>
    <row r="545" spans="1:4" ht="16.5">
      <c r="A545" s="63" t="s">
        <v>134</v>
      </c>
      <c r="B545" s="98" t="s">
        <v>135</v>
      </c>
      <c r="C545" s="52" t="s">
        <v>637</v>
      </c>
      <c r="D545" s="143">
        <v>123501</v>
      </c>
    </row>
    <row r="546" spans="1:4" ht="16.5">
      <c r="A546" s="66" t="s">
        <v>136</v>
      </c>
      <c r="B546" s="99" t="s">
        <v>137</v>
      </c>
      <c r="C546" s="67"/>
      <c r="D546" s="143"/>
    </row>
    <row r="547" spans="1:4" ht="16.5">
      <c r="A547" s="63" t="s">
        <v>378</v>
      </c>
      <c r="B547" s="98" t="s">
        <v>2416</v>
      </c>
      <c r="C547" s="52" t="s">
        <v>637</v>
      </c>
      <c r="D547" s="143">
        <v>6755</v>
      </c>
    </row>
    <row r="548" spans="1:4" ht="16.5">
      <c r="A548" s="63" t="s">
        <v>379</v>
      </c>
      <c r="B548" s="98" t="s">
        <v>2417</v>
      </c>
      <c r="C548" s="52" t="s">
        <v>637</v>
      </c>
      <c r="D548" s="143">
        <v>8303</v>
      </c>
    </row>
    <row r="549" spans="1:4" ht="16.5">
      <c r="A549" s="63" t="s">
        <v>380</v>
      </c>
      <c r="B549" s="98" t="s">
        <v>2418</v>
      </c>
      <c r="C549" s="52" t="s">
        <v>637</v>
      </c>
      <c r="D549" s="143">
        <v>9682</v>
      </c>
    </row>
    <row r="550" spans="1:4" ht="16.5">
      <c r="A550" s="63" t="s">
        <v>381</v>
      </c>
      <c r="B550" s="98" t="s">
        <v>2419</v>
      </c>
      <c r="C550" s="52" t="s">
        <v>637</v>
      </c>
      <c r="D550" s="143">
        <v>11174</v>
      </c>
    </row>
    <row r="551" spans="1:4" ht="16.5">
      <c r="A551" s="63" t="s">
        <v>382</v>
      </c>
      <c r="B551" s="98" t="s">
        <v>2420</v>
      </c>
      <c r="C551" s="52" t="s">
        <v>637</v>
      </c>
      <c r="D551" s="143">
        <v>14097</v>
      </c>
    </row>
    <row r="552" spans="1:4" ht="16.5">
      <c r="A552" s="63" t="s">
        <v>383</v>
      </c>
      <c r="B552" s="98" t="s">
        <v>2421</v>
      </c>
      <c r="C552" s="52" t="s">
        <v>637</v>
      </c>
      <c r="D552" s="143">
        <v>16285</v>
      </c>
    </row>
    <row r="553" spans="1:4" ht="16.5">
      <c r="A553" s="63" t="s">
        <v>384</v>
      </c>
      <c r="B553" s="98" t="s">
        <v>2422</v>
      </c>
      <c r="C553" s="52" t="s">
        <v>637</v>
      </c>
      <c r="D553" s="143">
        <v>11938</v>
      </c>
    </row>
    <row r="554" spans="1:4" ht="16.5">
      <c r="A554" s="63" t="s">
        <v>385</v>
      </c>
      <c r="B554" s="98" t="s">
        <v>2423</v>
      </c>
      <c r="C554" s="52" t="s">
        <v>637</v>
      </c>
      <c r="D554" s="143">
        <v>15547</v>
      </c>
    </row>
    <row r="555" spans="1:4" ht="16.5">
      <c r="A555" s="63" t="s">
        <v>386</v>
      </c>
      <c r="B555" s="98" t="s">
        <v>2424</v>
      </c>
      <c r="C555" s="52" t="s">
        <v>637</v>
      </c>
      <c r="D555" s="143">
        <v>19364</v>
      </c>
    </row>
    <row r="556" spans="1:4" ht="16.5">
      <c r="A556" s="63" t="s">
        <v>387</v>
      </c>
      <c r="B556" s="98" t="s">
        <v>2425</v>
      </c>
      <c r="C556" s="52" t="s">
        <v>637</v>
      </c>
      <c r="D556" s="143">
        <v>29021</v>
      </c>
    </row>
    <row r="557" spans="1:4" ht="16.5">
      <c r="A557" s="63" t="s">
        <v>152</v>
      </c>
      <c r="B557" s="98" t="s">
        <v>2426</v>
      </c>
      <c r="C557" s="52" t="s">
        <v>637</v>
      </c>
      <c r="D557" s="143">
        <v>39283</v>
      </c>
    </row>
    <row r="558" spans="1:4" ht="16.5">
      <c r="A558" s="63" t="s">
        <v>153</v>
      </c>
      <c r="B558" s="98" t="s">
        <v>2427</v>
      </c>
      <c r="C558" s="52" t="s">
        <v>637</v>
      </c>
      <c r="D558" s="143">
        <v>51223</v>
      </c>
    </row>
    <row r="559" spans="1:4" ht="16.5">
      <c r="A559" s="63" t="s">
        <v>203</v>
      </c>
      <c r="B559" s="98" t="s">
        <v>1266</v>
      </c>
      <c r="C559" s="52" t="s">
        <v>637</v>
      </c>
      <c r="D559" s="143">
        <v>3313</v>
      </c>
    </row>
    <row r="560" spans="1:4" ht="16.5">
      <c r="A560" s="63" t="s">
        <v>204</v>
      </c>
      <c r="B560" s="98" t="s">
        <v>1267</v>
      </c>
      <c r="C560" s="52" t="s">
        <v>637</v>
      </c>
      <c r="D560" s="143">
        <v>4273</v>
      </c>
    </row>
    <row r="561" spans="1:4" ht="16.5">
      <c r="A561" s="63" t="s">
        <v>205</v>
      </c>
      <c r="B561" s="98" t="s">
        <v>1268</v>
      </c>
      <c r="C561" s="52" t="s">
        <v>637</v>
      </c>
      <c r="D561" s="143">
        <v>7915</v>
      </c>
    </row>
    <row r="562" spans="1:4" ht="16.5">
      <c r="A562" s="63" t="s">
        <v>206</v>
      </c>
      <c r="B562" s="98" t="s">
        <v>1269</v>
      </c>
      <c r="C562" s="52" t="s">
        <v>637</v>
      </c>
      <c r="D562" s="143">
        <v>8066</v>
      </c>
    </row>
    <row r="563" spans="1:4" ht="16.5">
      <c r="A563" s="63" t="s">
        <v>207</v>
      </c>
      <c r="B563" s="98" t="s">
        <v>1270</v>
      </c>
      <c r="C563" s="52" t="s">
        <v>637</v>
      </c>
      <c r="D563" s="143">
        <v>11722</v>
      </c>
    </row>
    <row r="564" spans="1:4" ht="16.5">
      <c r="A564" s="63" t="s">
        <v>208</v>
      </c>
      <c r="B564" s="98" t="s">
        <v>1271</v>
      </c>
      <c r="C564" s="52" t="s">
        <v>637</v>
      </c>
      <c r="D564" s="143">
        <v>11894</v>
      </c>
    </row>
    <row r="565" spans="1:4" ht="16.5">
      <c r="A565" s="63" t="s">
        <v>209</v>
      </c>
      <c r="B565" s="98" t="s">
        <v>1272</v>
      </c>
      <c r="C565" s="52" t="s">
        <v>637</v>
      </c>
      <c r="D565" s="143">
        <v>17251</v>
      </c>
    </row>
    <row r="566" spans="1:4" ht="16.5">
      <c r="A566" s="63" t="s">
        <v>210</v>
      </c>
      <c r="B566" s="98" t="s">
        <v>1273</v>
      </c>
      <c r="C566" s="52" t="s">
        <v>637</v>
      </c>
      <c r="D566" s="143">
        <v>15803</v>
      </c>
    </row>
    <row r="567" spans="1:4" ht="16.5">
      <c r="A567" s="63" t="s">
        <v>211</v>
      </c>
      <c r="B567" s="98" t="s">
        <v>1274</v>
      </c>
      <c r="C567" s="52" t="s">
        <v>637</v>
      </c>
      <c r="D567" s="143">
        <v>16402</v>
      </c>
    </row>
    <row r="568" spans="1:4" ht="16.5">
      <c r="A568" s="63" t="s">
        <v>212</v>
      </c>
      <c r="B568" s="98" t="s">
        <v>1275</v>
      </c>
      <c r="C568" s="52" t="s">
        <v>637</v>
      </c>
      <c r="D568" s="143">
        <v>20071</v>
      </c>
    </row>
    <row r="569" spans="1:4" ht="16.5">
      <c r="A569" s="63" t="s">
        <v>213</v>
      </c>
      <c r="B569" s="98" t="s">
        <v>1276</v>
      </c>
      <c r="C569" s="52" t="s">
        <v>637</v>
      </c>
      <c r="D569" s="143">
        <v>23496</v>
      </c>
    </row>
    <row r="570" spans="1:4" ht="16.5">
      <c r="A570" s="63" t="s">
        <v>214</v>
      </c>
      <c r="B570" s="98" t="s">
        <v>1277</v>
      </c>
      <c r="C570" s="52" t="s">
        <v>637</v>
      </c>
      <c r="D570" s="143">
        <v>25794</v>
      </c>
    </row>
    <row r="571" spans="1:4" ht="16.5">
      <c r="A571" s="63" t="s">
        <v>215</v>
      </c>
      <c r="B571" s="98" t="s">
        <v>1278</v>
      </c>
      <c r="C571" s="52" t="s">
        <v>637</v>
      </c>
      <c r="D571" s="143">
        <v>24606</v>
      </c>
    </row>
    <row r="572" spans="1:4" ht="16.5">
      <c r="A572" s="63" t="s">
        <v>216</v>
      </c>
      <c r="B572" s="98" t="s">
        <v>1279</v>
      </c>
      <c r="C572" s="52" t="s">
        <v>637</v>
      </c>
      <c r="D572" s="143">
        <v>15265</v>
      </c>
    </row>
    <row r="573" spans="1:4" ht="16.5">
      <c r="A573" s="63" t="s">
        <v>217</v>
      </c>
      <c r="B573" s="98" t="s">
        <v>1280</v>
      </c>
      <c r="C573" s="52" t="s">
        <v>637</v>
      </c>
      <c r="D573" s="143">
        <v>29810</v>
      </c>
    </row>
    <row r="574" spans="1:4" ht="16.5">
      <c r="A574" s="63" t="s">
        <v>218</v>
      </c>
      <c r="B574" s="98" t="s">
        <v>1281</v>
      </c>
      <c r="C574" s="52" t="s">
        <v>637</v>
      </c>
      <c r="D574" s="143">
        <v>31131</v>
      </c>
    </row>
    <row r="575" spans="1:4" ht="16.5">
      <c r="A575" s="63" t="s">
        <v>219</v>
      </c>
      <c r="B575" s="98" t="s">
        <v>1282</v>
      </c>
      <c r="C575" s="52" t="s">
        <v>637</v>
      </c>
      <c r="D575" s="143">
        <v>22217</v>
      </c>
    </row>
    <row r="576" spans="1:4" ht="16.5">
      <c r="A576" s="63" t="s">
        <v>220</v>
      </c>
      <c r="B576" s="98" t="s">
        <v>1283</v>
      </c>
      <c r="C576" s="52" t="s">
        <v>637</v>
      </c>
      <c r="D576" s="143">
        <v>35977</v>
      </c>
    </row>
    <row r="577" spans="1:4" ht="16.5">
      <c r="A577" s="63" t="s">
        <v>221</v>
      </c>
      <c r="B577" s="98" t="s">
        <v>1284</v>
      </c>
      <c r="C577" s="52" t="s">
        <v>637</v>
      </c>
      <c r="D577" s="143">
        <v>21749</v>
      </c>
    </row>
    <row r="578" spans="1:4" ht="16.5">
      <c r="A578" s="63" t="s">
        <v>222</v>
      </c>
      <c r="B578" s="98" t="s">
        <v>1285</v>
      </c>
      <c r="C578" s="52" t="s">
        <v>637</v>
      </c>
      <c r="D578" s="143">
        <v>42083</v>
      </c>
    </row>
    <row r="579" spans="1:4" ht="16.5">
      <c r="A579" s="63" t="s">
        <v>223</v>
      </c>
      <c r="B579" s="98" t="s">
        <v>1286</v>
      </c>
      <c r="C579" s="52" t="s">
        <v>637</v>
      </c>
      <c r="D579" s="143">
        <v>33478</v>
      </c>
    </row>
    <row r="580" spans="1:4" ht="16.5">
      <c r="A580" s="63" t="s">
        <v>224</v>
      </c>
      <c r="B580" s="98" t="s">
        <v>1287</v>
      </c>
      <c r="C580" s="52" t="s">
        <v>637</v>
      </c>
      <c r="D580" s="143">
        <v>32459</v>
      </c>
    </row>
    <row r="581" spans="1:4" ht="16.5">
      <c r="A581" s="63" t="s">
        <v>225</v>
      </c>
      <c r="B581" s="98" t="s">
        <v>1288</v>
      </c>
      <c r="C581" s="52" t="s">
        <v>637</v>
      </c>
      <c r="D581" s="143">
        <v>42640</v>
      </c>
    </row>
    <row r="582" spans="1:4" ht="16.5">
      <c r="A582" s="63" t="s">
        <v>226</v>
      </c>
      <c r="B582" s="98" t="s">
        <v>1289</v>
      </c>
      <c r="C582" s="52" t="s">
        <v>637</v>
      </c>
      <c r="D582" s="143">
        <v>47486</v>
      </c>
    </row>
    <row r="583" spans="1:4" ht="16.5">
      <c r="A583" s="63" t="s">
        <v>227</v>
      </c>
      <c r="B583" s="98" t="s">
        <v>1290</v>
      </c>
      <c r="C583" s="52" t="s">
        <v>637</v>
      </c>
      <c r="D583" s="143">
        <v>34044</v>
      </c>
    </row>
    <row r="584" spans="1:4" ht="16.5">
      <c r="A584" s="63" t="s">
        <v>228</v>
      </c>
      <c r="B584" s="98" t="s">
        <v>1291</v>
      </c>
      <c r="C584" s="52" t="s">
        <v>637</v>
      </c>
      <c r="D584" s="143">
        <v>44016</v>
      </c>
    </row>
    <row r="585" spans="1:4" ht="16.5">
      <c r="A585" s="63" t="s">
        <v>229</v>
      </c>
      <c r="B585" s="98" t="s">
        <v>1292</v>
      </c>
      <c r="C585" s="52" t="s">
        <v>637</v>
      </c>
      <c r="D585" s="143">
        <v>51177</v>
      </c>
    </row>
    <row r="586" spans="1:4" ht="16.5">
      <c r="A586" s="63" t="s">
        <v>468</v>
      </c>
      <c r="B586" s="98" t="s">
        <v>1293</v>
      </c>
      <c r="C586" s="52" t="s">
        <v>637</v>
      </c>
      <c r="D586" s="143">
        <v>68059</v>
      </c>
    </row>
    <row r="587" spans="1:4" ht="16.5">
      <c r="A587" s="63" t="s">
        <v>469</v>
      </c>
      <c r="B587" s="98" t="s">
        <v>1294</v>
      </c>
      <c r="C587" s="52" t="s">
        <v>637</v>
      </c>
      <c r="D587" s="143">
        <v>69204</v>
      </c>
    </row>
    <row r="588" spans="1:4" ht="16.5">
      <c r="A588" s="63" t="s">
        <v>470</v>
      </c>
      <c r="B588" s="98" t="s">
        <v>1295</v>
      </c>
      <c r="C588" s="52" t="s">
        <v>637</v>
      </c>
      <c r="D588" s="143">
        <v>71643</v>
      </c>
    </row>
    <row r="589" spans="1:4" ht="16.5">
      <c r="A589" s="63" t="s">
        <v>471</v>
      </c>
      <c r="B589" s="98" t="s">
        <v>1296</v>
      </c>
      <c r="C589" s="52" t="s">
        <v>637</v>
      </c>
      <c r="D589" s="143">
        <v>94517</v>
      </c>
    </row>
    <row r="590" spans="1:4" ht="16.5">
      <c r="A590" s="63" t="s">
        <v>472</v>
      </c>
      <c r="B590" s="98" t="s">
        <v>1297</v>
      </c>
      <c r="C590" s="52" t="s">
        <v>637</v>
      </c>
      <c r="D590" s="143">
        <v>100990</v>
      </c>
    </row>
    <row r="591" spans="1:4" ht="16.5">
      <c r="A591" s="63" t="s">
        <v>473</v>
      </c>
      <c r="B591" s="98" t="s">
        <v>1298</v>
      </c>
      <c r="C591" s="52" t="s">
        <v>637</v>
      </c>
      <c r="D591" s="143">
        <v>111397</v>
      </c>
    </row>
    <row r="592" spans="1:4" ht="16.5">
      <c r="A592" s="63" t="s">
        <v>391</v>
      </c>
      <c r="B592" s="98" t="s">
        <v>1299</v>
      </c>
      <c r="C592" s="52" t="s">
        <v>637</v>
      </c>
      <c r="D592" s="143">
        <v>114984</v>
      </c>
    </row>
    <row r="593" spans="1:4" ht="16.5">
      <c r="A593" s="63" t="s">
        <v>392</v>
      </c>
      <c r="B593" s="98" t="s">
        <v>1300</v>
      </c>
      <c r="C593" s="52" t="s">
        <v>637</v>
      </c>
      <c r="D593" s="143">
        <v>114701</v>
      </c>
    </row>
    <row r="594" spans="1:4" ht="16.5">
      <c r="A594" s="63" t="s">
        <v>393</v>
      </c>
      <c r="B594" s="98" t="s">
        <v>1301</v>
      </c>
      <c r="C594" s="52" t="s">
        <v>637</v>
      </c>
      <c r="D594" s="143">
        <v>171751</v>
      </c>
    </row>
    <row r="595" spans="1:4" ht="16.5">
      <c r="A595" s="63" t="s">
        <v>394</v>
      </c>
      <c r="B595" s="98" t="s">
        <v>1302</v>
      </c>
      <c r="C595" s="52" t="s">
        <v>637</v>
      </c>
      <c r="D595" s="143">
        <v>155602</v>
      </c>
    </row>
    <row r="596" spans="1:4" ht="16.5">
      <c r="A596" s="63" t="s">
        <v>395</v>
      </c>
      <c r="B596" s="98" t="s">
        <v>1303</v>
      </c>
      <c r="C596" s="52" t="s">
        <v>637</v>
      </c>
      <c r="D596" s="143">
        <v>179708</v>
      </c>
    </row>
    <row r="597" spans="1:4" ht="16.5">
      <c r="A597" s="63" t="s">
        <v>396</v>
      </c>
      <c r="B597" s="98" t="s">
        <v>1304</v>
      </c>
      <c r="C597" s="52" t="s">
        <v>637</v>
      </c>
      <c r="D597" s="143">
        <v>185768</v>
      </c>
    </row>
    <row r="598" spans="1:4" ht="16.5">
      <c r="A598" s="63" t="s">
        <v>1305</v>
      </c>
      <c r="B598" s="98" t="s">
        <v>1306</v>
      </c>
      <c r="C598" s="52" t="s">
        <v>637</v>
      </c>
      <c r="D598" s="143">
        <v>218074</v>
      </c>
    </row>
    <row r="599" spans="1:4" ht="16.5">
      <c r="A599" s="66" t="s">
        <v>1307</v>
      </c>
      <c r="B599" s="99" t="s">
        <v>474</v>
      </c>
      <c r="C599" s="67"/>
      <c r="D599" s="143"/>
    </row>
    <row r="600" spans="1:4" ht="33.75">
      <c r="A600" s="63" t="s">
        <v>475</v>
      </c>
      <c r="B600" s="98" t="s">
        <v>1308</v>
      </c>
      <c r="C600" s="64" t="s">
        <v>603</v>
      </c>
      <c r="D600" s="143">
        <v>422733</v>
      </c>
    </row>
    <row r="601" spans="1:4" ht="33.75">
      <c r="A601" s="63" t="s">
        <v>476</v>
      </c>
      <c r="B601" s="98" t="s">
        <v>1309</v>
      </c>
      <c r="C601" s="64" t="s">
        <v>603</v>
      </c>
      <c r="D601" s="143">
        <v>531537</v>
      </c>
    </row>
    <row r="602" spans="1:4" ht="33.75">
      <c r="A602" s="63" t="s">
        <v>179</v>
      </c>
      <c r="B602" s="98" t="s">
        <v>1310</v>
      </c>
      <c r="C602" s="64" t="s">
        <v>603</v>
      </c>
      <c r="D602" s="143">
        <v>616582</v>
      </c>
    </row>
    <row r="603" spans="1:4" ht="33.75">
      <c r="A603" s="63" t="s">
        <v>180</v>
      </c>
      <c r="B603" s="98" t="s">
        <v>1311</v>
      </c>
      <c r="C603" s="64" t="s">
        <v>603</v>
      </c>
      <c r="D603" s="143">
        <v>696813</v>
      </c>
    </row>
    <row r="604" spans="1:4" ht="33.75">
      <c r="A604" s="63" t="s">
        <v>181</v>
      </c>
      <c r="B604" s="98" t="s">
        <v>1312</v>
      </c>
      <c r="C604" s="64" t="s">
        <v>603</v>
      </c>
      <c r="D604" s="143">
        <v>780468</v>
      </c>
    </row>
    <row r="605" spans="1:4" ht="33.75">
      <c r="A605" s="63" t="s">
        <v>182</v>
      </c>
      <c r="B605" s="98" t="s">
        <v>1313</v>
      </c>
      <c r="C605" s="64" t="s">
        <v>603</v>
      </c>
      <c r="D605" s="143">
        <v>817943</v>
      </c>
    </row>
    <row r="606" spans="1:4" ht="16.5">
      <c r="A606" s="63" t="s">
        <v>183</v>
      </c>
      <c r="B606" s="98" t="s">
        <v>1314</v>
      </c>
      <c r="C606" s="64" t="s">
        <v>603</v>
      </c>
      <c r="D606" s="143">
        <v>21678</v>
      </c>
    </row>
    <row r="607" spans="1:4" ht="16.5">
      <c r="A607" s="63" t="s">
        <v>184</v>
      </c>
      <c r="B607" s="98" t="s">
        <v>1315</v>
      </c>
      <c r="C607" s="64" t="s">
        <v>603</v>
      </c>
      <c r="D607" s="143">
        <v>43933</v>
      </c>
    </row>
    <row r="608" spans="1:4" ht="16.5">
      <c r="A608" s="63" t="s">
        <v>185</v>
      </c>
      <c r="B608" s="98" t="s">
        <v>1316</v>
      </c>
      <c r="C608" s="64" t="s">
        <v>603</v>
      </c>
      <c r="D608" s="143">
        <v>60575</v>
      </c>
    </row>
    <row r="609" spans="1:4" ht="16.5">
      <c r="A609" s="63" t="s">
        <v>186</v>
      </c>
      <c r="B609" s="98" t="s">
        <v>1317</v>
      </c>
      <c r="C609" s="64" t="s">
        <v>603</v>
      </c>
      <c r="D609" s="143">
        <v>93679</v>
      </c>
    </row>
    <row r="610" spans="1:4" ht="16.5">
      <c r="A610" s="63" t="s">
        <v>187</v>
      </c>
      <c r="B610" s="98" t="s">
        <v>1318</v>
      </c>
      <c r="C610" s="64" t="s">
        <v>603</v>
      </c>
      <c r="D610" s="143">
        <v>108391</v>
      </c>
    </row>
    <row r="611" spans="1:4" ht="16.5">
      <c r="A611" s="63" t="s">
        <v>188</v>
      </c>
      <c r="B611" s="98" t="s">
        <v>1319</v>
      </c>
      <c r="C611" s="64" t="s">
        <v>603</v>
      </c>
      <c r="D611" s="143">
        <v>140481</v>
      </c>
    </row>
    <row r="612" spans="1:4" ht="16.5">
      <c r="A612" s="63" t="s">
        <v>189</v>
      </c>
      <c r="B612" s="98" t="s">
        <v>1320</v>
      </c>
      <c r="C612" s="64" t="s">
        <v>603</v>
      </c>
      <c r="D612" s="143">
        <v>401854</v>
      </c>
    </row>
    <row r="613" spans="1:4" ht="16.5">
      <c r="A613" s="63" t="s">
        <v>190</v>
      </c>
      <c r="B613" s="98" t="s">
        <v>1321</v>
      </c>
      <c r="C613" s="64" t="s">
        <v>603</v>
      </c>
      <c r="D613" s="143">
        <v>447565</v>
      </c>
    </row>
    <row r="614" spans="1:4" ht="16.5">
      <c r="A614" s="63" t="s">
        <v>191</v>
      </c>
      <c r="B614" s="98" t="s">
        <v>1322</v>
      </c>
      <c r="C614" s="64" t="s">
        <v>603</v>
      </c>
      <c r="D614" s="143">
        <v>671515</v>
      </c>
    </row>
    <row r="615" spans="1:4" ht="16.5">
      <c r="A615" s="63" t="s">
        <v>192</v>
      </c>
      <c r="B615" s="98" t="s">
        <v>1323</v>
      </c>
      <c r="C615" s="64" t="s">
        <v>603</v>
      </c>
      <c r="D615" s="143">
        <v>1090333</v>
      </c>
    </row>
    <row r="616" spans="1:4" ht="16.5">
      <c r="A616" s="63" t="s">
        <v>193</v>
      </c>
      <c r="B616" s="98" t="s">
        <v>1324</v>
      </c>
      <c r="C616" s="64" t="s">
        <v>603</v>
      </c>
      <c r="D616" s="143">
        <v>2033917</v>
      </c>
    </row>
    <row r="617" spans="1:4" ht="16.5">
      <c r="A617" s="63" t="s">
        <v>194</v>
      </c>
      <c r="B617" s="98" t="s">
        <v>1325</v>
      </c>
      <c r="C617" s="64" t="s">
        <v>603</v>
      </c>
      <c r="D617" s="143">
        <v>2679185</v>
      </c>
    </row>
    <row r="618" spans="1:4" ht="16.5">
      <c r="A618" s="63" t="s">
        <v>195</v>
      </c>
      <c r="B618" s="98" t="s">
        <v>1326</v>
      </c>
      <c r="C618" s="64" t="s">
        <v>603</v>
      </c>
      <c r="D618" s="143">
        <v>26046</v>
      </c>
    </row>
    <row r="619" spans="1:4" ht="16.5">
      <c r="A619" s="63" t="s">
        <v>196</v>
      </c>
      <c r="B619" s="98" t="s">
        <v>1327</v>
      </c>
      <c r="C619" s="64" t="s">
        <v>603</v>
      </c>
      <c r="D619" s="143">
        <v>47500</v>
      </c>
    </row>
    <row r="620" spans="1:4" ht="16.5">
      <c r="A620" s="63" t="s">
        <v>197</v>
      </c>
      <c r="B620" s="98" t="s">
        <v>1328</v>
      </c>
      <c r="C620" s="64" t="s">
        <v>603</v>
      </c>
      <c r="D620" s="143">
        <v>81410</v>
      </c>
    </row>
    <row r="621" spans="1:4" ht="16.5">
      <c r="A621" s="66" t="s">
        <v>1329</v>
      </c>
      <c r="B621" s="99" t="s">
        <v>397</v>
      </c>
      <c r="C621" s="67"/>
      <c r="D621" s="143"/>
    </row>
    <row r="622" spans="1:4" ht="16.5">
      <c r="A622" s="63" t="s">
        <v>554</v>
      </c>
      <c r="B622" s="98" t="s">
        <v>154</v>
      </c>
      <c r="C622" s="64" t="s">
        <v>603</v>
      </c>
      <c r="D622" s="143">
        <v>633099</v>
      </c>
    </row>
    <row r="623" spans="1:4" ht="16.5">
      <c r="A623" s="63" t="s">
        <v>555</v>
      </c>
      <c r="B623" s="98" t="s">
        <v>556</v>
      </c>
      <c r="C623" s="64" t="s">
        <v>603</v>
      </c>
      <c r="D623" s="143">
        <v>253143</v>
      </c>
    </row>
    <row r="624" spans="1:4" ht="16.5">
      <c r="A624" s="63" t="s">
        <v>557</v>
      </c>
      <c r="B624" s="98" t="s">
        <v>1330</v>
      </c>
      <c r="C624" s="64" t="s">
        <v>603</v>
      </c>
      <c r="D624" s="143">
        <v>67463</v>
      </c>
    </row>
    <row r="625" spans="1:4" ht="16.5">
      <c r="A625" s="63" t="s">
        <v>558</v>
      </c>
      <c r="B625" s="98" t="s">
        <v>559</v>
      </c>
      <c r="C625" s="64" t="s">
        <v>603</v>
      </c>
      <c r="D625" s="143">
        <v>13753</v>
      </c>
    </row>
    <row r="626" spans="1:4" ht="16.5">
      <c r="A626" s="63" t="s">
        <v>560</v>
      </c>
      <c r="B626" s="98" t="s">
        <v>561</v>
      </c>
      <c r="C626" s="52" t="s">
        <v>637</v>
      </c>
      <c r="D626" s="143">
        <v>2500</v>
      </c>
    </row>
    <row r="627" spans="1:4" ht="16.5">
      <c r="A627" s="63" t="s">
        <v>562</v>
      </c>
      <c r="B627" s="98" t="s">
        <v>1331</v>
      </c>
      <c r="C627" s="64" t="s">
        <v>603</v>
      </c>
      <c r="D627" s="143">
        <v>94028</v>
      </c>
    </row>
    <row r="628" spans="1:4" ht="16.5">
      <c r="A628" s="63" t="s">
        <v>563</v>
      </c>
      <c r="B628" s="98" t="s">
        <v>1332</v>
      </c>
      <c r="C628" s="64" t="s">
        <v>603</v>
      </c>
      <c r="D628" s="143">
        <v>154347</v>
      </c>
    </row>
    <row r="629" spans="1:4" ht="16.5">
      <c r="A629" s="63" t="s">
        <v>1333</v>
      </c>
      <c r="B629" s="98" t="s">
        <v>1334</v>
      </c>
      <c r="C629" s="64" t="s">
        <v>603</v>
      </c>
      <c r="D629" s="143">
        <v>241410</v>
      </c>
    </row>
    <row r="630" spans="1:4" ht="16.5">
      <c r="A630" s="63" t="s">
        <v>1335</v>
      </c>
      <c r="B630" s="98" t="s">
        <v>1336</v>
      </c>
      <c r="C630" s="64" t="s">
        <v>603</v>
      </c>
      <c r="D630" s="143">
        <v>264284</v>
      </c>
    </row>
    <row r="631" spans="1:4" ht="16.5">
      <c r="A631" s="66" t="s">
        <v>1337</v>
      </c>
      <c r="B631" s="99" t="s">
        <v>564</v>
      </c>
      <c r="C631" s="67"/>
      <c r="D631" s="143"/>
    </row>
    <row r="632" spans="1:4" ht="16.5">
      <c r="A632" s="63" t="s">
        <v>1338</v>
      </c>
      <c r="B632" s="98" t="s">
        <v>2428</v>
      </c>
      <c r="C632" s="52" t="s">
        <v>637</v>
      </c>
      <c r="D632" s="143">
        <v>5478</v>
      </c>
    </row>
    <row r="633" spans="1:4" ht="16.5">
      <c r="A633" s="63" t="s">
        <v>1339</v>
      </c>
      <c r="B633" s="98" t="s">
        <v>1340</v>
      </c>
      <c r="C633" s="64" t="s">
        <v>603</v>
      </c>
      <c r="D633" s="143">
        <v>19802</v>
      </c>
    </row>
    <row r="634" spans="1:4" ht="16.5">
      <c r="A634" s="63" t="s">
        <v>1341</v>
      </c>
      <c r="B634" s="98" t="s">
        <v>1342</v>
      </c>
      <c r="C634" s="64" t="s">
        <v>603</v>
      </c>
      <c r="D634" s="143">
        <v>31389</v>
      </c>
    </row>
    <row r="635" spans="1:4" ht="16.5">
      <c r="A635" s="63" t="s">
        <v>1343</v>
      </c>
      <c r="B635" s="98" t="s">
        <v>1344</v>
      </c>
      <c r="C635" s="64" t="s">
        <v>603</v>
      </c>
      <c r="D635" s="143">
        <v>72327</v>
      </c>
    </row>
    <row r="636" spans="1:4" ht="16.5">
      <c r="A636" s="63" t="s">
        <v>1345</v>
      </c>
      <c r="B636" s="98" t="s">
        <v>1346</v>
      </c>
      <c r="C636" s="64" t="s">
        <v>603</v>
      </c>
      <c r="D636" s="143">
        <v>97580</v>
      </c>
    </row>
    <row r="637" spans="1:4" ht="16.5">
      <c r="A637" s="63" t="s">
        <v>1347</v>
      </c>
      <c r="B637" s="98" t="s">
        <v>575</v>
      </c>
      <c r="C637" s="64" t="s">
        <v>603</v>
      </c>
      <c r="D637" s="143">
        <v>549416</v>
      </c>
    </row>
    <row r="638" spans="1:4" ht="16.5">
      <c r="A638" s="63" t="s">
        <v>1348</v>
      </c>
      <c r="B638" s="98" t="s">
        <v>577</v>
      </c>
      <c r="C638" s="64" t="s">
        <v>603</v>
      </c>
      <c r="D638" s="143">
        <v>1022882</v>
      </c>
    </row>
    <row r="639" spans="1:4" ht="16.5">
      <c r="A639" s="63" t="s">
        <v>1349</v>
      </c>
      <c r="B639" s="98" t="s">
        <v>583</v>
      </c>
      <c r="C639" s="64" t="s">
        <v>603</v>
      </c>
      <c r="D639" s="143">
        <v>2691792</v>
      </c>
    </row>
    <row r="640" spans="1:4" ht="16.5">
      <c r="A640" s="63" t="s">
        <v>1350</v>
      </c>
      <c r="B640" s="98" t="s">
        <v>1351</v>
      </c>
      <c r="C640" s="64" t="s">
        <v>603</v>
      </c>
      <c r="D640" s="143">
        <v>62750</v>
      </c>
    </row>
    <row r="641" spans="1:4" ht="16.5">
      <c r="A641" s="63" t="s">
        <v>1352</v>
      </c>
      <c r="B641" s="98" t="s">
        <v>1353</v>
      </c>
      <c r="C641" s="64" t="s">
        <v>603</v>
      </c>
      <c r="D641" s="143">
        <v>100272</v>
      </c>
    </row>
    <row r="642" spans="1:4" ht="16.5">
      <c r="A642" s="63" t="s">
        <v>1354</v>
      </c>
      <c r="B642" s="98" t="s">
        <v>1355</v>
      </c>
      <c r="C642" s="64" t="s">
        <v>603</v>
      </c>
      <c r="D642" s="143">
        <v>120392</v>
      </c>
    </row>
    <row r="643" spans="1:4" ht="16.5">
      <c r="A643" s="63" t="s">
        <v>1356</v>
      </c>
      <c r="B643" s="98" t="s">
        <v>571</v>
      </c>
      <c r="C643" s="64" t="s">
        <v>603</v>
      </c>
      <c r="D643" s="143">
        <v>756599</v>
      </c>
    </row>
    <row r="644" spans="1:4" ht="16.5">
      <c r="A644" s="63" t="s">
        <v>1357</v>
      </c>
      <c r="B644" s="98" t="s">
        <v>573</v>
      </c>
      <c r="C644" s="64" t="s">
        <v>603</v>
      </c>
      <c r="D644" s="143">
        <v>1305438</v>
      </c>
    </row>
    <row r="645" spans="1:4" ht="16.5">
      <c r="A645" s="63" t="s">
        <v>1358</v>
      </c>
      <c r="B645" s="98" t="s">
        <v>579</v>
      </c>
      <c r="C645" s="64" t="s">
        <v>603</v>
      </c>
      <c r="D645" s="143">
        <v>3126623</v>
      </c>
    </row>
    <row r="646" spans="1:4" ht="16.5">
      <c r="A646" s="63" t="s">
        <v>1359</v>
      </c>
      <c r="B646" s="98" t="s">
        <v>581</v>
      </c>
      <c r="C646" s="64" t="s">
        <v>603</v>
      </c>
      <c r="D646" s="143">
        <v>5524384</v>
      </c>
    </row>
    <row r="647" spans="1:4" ht="16.5">
      <c r="A647" s="63" t="s">
        <v>1360</v>
      </c>
      <c r="B647" s="98" t="s">
        <v>585</v>
      </c>
      <c r="C647" s="64" t="s">
        <v>603</v>
      </c>
      <c r="D647" s="143">
        <v>7429947</v>
      </c>
    </row>
    <row r="648" spans="1:4" ht="16.5">
      <c r="A648" s="63" t="s">
        <v>1361</v>
      </c>
      <c r="B648" s="98" t="s">
        <v>587</v>
      </c>
      <c r="C648" s="64" t="s">
        <v>603</v>
      </c>
      <c r="D648" s="143">
        <v>9189673</v>
      </c>
    </row>
    <row r="649" spans="1:4" ht="16.5">
      <c r="A649" s="63" t="s">
        <v>1362</v>
      </c>
      <c r="B649" s="98" t="s">
        <v>589</v>
      </c>
      <c r="C649" s="64" t="s">
        <v>603</v>
      </c>
      <c r="D649" s="143">
        <v>13816094</v>
      </c>
    </row>
    <row r="650" spans="1:4" ht="16.5">
      <c r="A650" s="66" t="s">
        <v>1363</v>
      </c>
      <c r="B650" s="99" t="s">
        <v>1364</v>
      </c>
      <c r="C650" s="67"/>
      <c r="D650" s="143"/>
    </row>
    <row r="651" spans="1:4" ht="16.5">
      <c r="A651" s="63" t="s">
        <v>565</v>
      </c>
      <c r="B651" s="98" t="s">
        <v>1365</v>
      </c>
      <c r="C651" s="64" t="s">
        <v>603</v>
      </c>
      <c r="D651" s="143">
        <v>177367</v>
      </c>
    </row>
    <row r="652" spans="1:4" ht="45">
      <c r="A652" s="63" t="s">
        <v>566</v>
      </c>
      <c r="B652" s="98" t="s">
        <v>1366</v>
      </c>
      <c r="C652" s="64" t="s">
        <v>603</v>
      </c>
      <c r="D652" s="143">
        <v>169093</v>
      </c>
    </row>
    <row r="653" spans="1:4" ht="45">
      <c r="A653" s="63" t="s">
        <v>567</v>
      </c>
      <c r="B653" s="98" t="s">
        <v>1367</v>
      </c>
      <c r="C653" s="64" t="s">
        <v>603</v>
      </c>
      <c r="D653" s="143">
        <v>191160</v>
      </c>
    </row>
    <row r="654" spans="1:4" ht="45">
      <c r="A654" s="63" t="s">
        <v>568</v>
      </c>
      <c r="B654" s="98" t="s">
        <v>1368</v>
      </c>
      <c r="C654" s="64" t="s">
        <v>603</v>
      </c>
      <c r="D654" s="143">
        <v>213229</v>
      </c>
    </row>
    <row r="655" spans="1:4" ht="16.5">
      <c r="A655" s="63" t="s">
        <v>569</v>
      </c>
      <c r="B655" s="98" t="s">
        <v>1369</v>
      </c>
      <c r="C655" s="64" t="s">
        <v>603</v>
      </c>
      <c r="D655" s="143">
        <v>397399</v>
      </c>
    </row>
    <row r="656" spans="1:4" ht="22.5">
      <c r="A656" s="63" t="s">
        <v>570</v>
      </c>
      <c r="B656" s="98" t="s">
        <v>1370</v>
      </c>
      <c r="C656" s="52" t="s">
        <v>637</v>
      </c>
      <c r="D656" s="143">
        <v>23867</v>
      </c>
    </row>
    <row r="657" spans="1:4" ht="22.5">
      <c r="A657" s="63" t="s">
        <v>572</v>
      </c>
      <c r="B657" s="98" t="s">
        <v>2429</v>
      </c>
      <c r="C657" s="52" t="s">
        <v>637</v>
      </c>
      <c r="D657" s="143">
        <v>47607</v>
      </c>
    </row>
    <row r="658" spans="1:4" ht="22.5">
      <c r="A658" s="63" t="s">
        <v>574</v>
      </c>
      <c r="B658" s="98" t="s">
        <v>1371</v>
      </c>
      <c r="C658" s="52" t="s">
        <v>637</v>
      </c>
      <c r="D658" s="143">
        <v>28491</v>
      </c>
    </row>
    <row r="659" spans="1:4" ht="22.5">
      <c r="A659" s="63" t="s">
        <v>576</v>
      </c>
      <c r="B659" s="98" t="s">
        <v>1372</v>
      </c>
      <c r="C659" s="64" t="s">
        <v>603</v>
      </c>
      <c r="D659" s="143">
        <v>23725</v>
      </c>
    </row>
    <row r="660" spans="1:4" ht="22.5">
      <c r="A660" s="63" t="s">
        <v>578</v>
      </c>
      <c r="B660" s="98" t="s">
        <v>1373</v>
      </c>
      <c r="C660" s="64" t="s">
        <v>603</v>
      </c>
      <c r="D660" s="143">
        <v>31719</v>
      </c>
    </row>
    <row r="661" spans="1:4" ht="22.5">
      <c r="A661" s="63" t="s">
        <v>580</v>
      </c>
      <c r="B661" s="98" t="s">
        <v>1374</v>
      </c>
      <c r="C661" s="64" t="s">
        <v>603</v>
      </c>
      <c r="D661" s="143">
        <v>31719</v>
      </c>
    </row>
    <row r="662" spans="1:4" ht="22.5">
      <c r="A662" s="63" t="s">
        <v>582</v>
      </c>
      <c r="B662" s="98" t="s">
        <v>1375</v>
      </c>
      <c r="C662" s="64" t="s">
        <v>603</v>
      </c>
      <c r="D662" s="143">
        <v>50787</v>
      </c>
    </row>
    <row r="663" spans="1:4" ht="16.5">
      <c r="A663" s="63" t="s">
        <v>584</v>
      </c>
      <c r="B663" s="98" t="s">
        <v>591</v>
      </c>
      <c r="C663" s="64" t="s">
        <v>603</v>
      </c>
      <c r="D663" s="143">
        <v>363680</v>
      </c>
    </row>
    <row r="664" spans="1:4" ht="16.5">
      <c r="A664" s="63" t="s">
        <v>586</v>
      </c>
      <c r="B664" s="98" t="s">
        <v>593</v>
      </c>
      <c r="C664" s="64" t="s">
        <v>603</v>
      </c>
      <c r="D664" s="143">
        <v>418049</v>
      </c>
    </row>
    <row r="665" spans="1:4" ht="16.5">
      <c r="A665" s="63" t="s">
        <v>588</v>
      </c>
      <c r="B665" s="98" t="s">
        <v>520</v>
      </c>
      <c r="C665" s="64" t="s">
        <v>603</v>
      </c>
      <c r="D665" s="143">
        <v>1238578</v>
      </c>
    </row>
    <row r="666" spans="1:4" ht="22.5">
      <c r="A666" s="63" t="s">
        <v>1376</v>
      </c>
      <c r="B666" s="98" t="s">
        <v>522</v>
      </c>
      <c r="C666" s="64" t="s">
        <v>603</v>
      </c>
      <c r="D666" s="143">
        <v>765757</v>
      </c>
    </row>
    <row r="667" spans="1:4" ht="45">
      <c r="A667" s="63" t="s">
        <v>1377</v>
      </c>
      <c r="B667" s="98" t="s">
        <v>1378</v>
      </c>
      <c r="C667" s="64" t="s">
        <v>603</v>
      </c>
      <c r="D667" s="143">
        <v>1564568</v>
      </c>
    </row>
    <row r="668" spans="1:4" ht="22.5">
      <c r="A668" s="63" t="s">
        <v>2347</v>
      </c>
      <c r="B668" s="98" t="s">
        <v>2348</v>
      </c>
      <c r="C668" s="64" t="s">
        <v>603</v>
      </c>
      <c r="D668" s="143">
        <v>85257</v>
      </c>
    </row>
    <row r="669" spans="1:4" ht="16.5">
      <c r="A669" s="66" t="s">
        <v>1379</v>
      </c>
      <c r="B669" s="99" t="s">
        <v>1380</v>
      </c>
      <c r="C669" s="67"/>
      <c r="D669" s="143"/>
    </row>
    <row r="670" spans="1:4" ht="22.5">
      <c r="A670" s="63" t="s">
        <v>590</v>
      </c>
      <c r="B670" s="98" t="s">
        <v>2430</v>
      </c>
      <c r="C670" s="52" t="s">
        <v>637</v>
      </c>
      <c r="D670" s="143">
        <v>23384</v>
      </c>
    </row>
    <row r="671" spans="1:4" ht="22.5">
      <c r="A671" s="63" t="s">
        <v>592</v>
      </c>
      <c r="B671" s="98" t="s">
        <v>2431</v>
      </c>
      <c r="C671" s="52" t="s">
        <v>637</v>
      </c>
      <c r="D671" s="143">
        <v>33797</v>
      </c>
    </row>
    <row r="672" spans="1:4" ht="22.5">
      <c r="A672" s="63" t="s">
        <v>594</v>
      </c>
      <c r="B672" s="98" t="s">
        <v>2432</v>
      </c>
      <c r="C672" s="52" t="s">
        <v>637</v>
      </c>
      <c r="D672" s="143">
        <v>55925</v>
      </c>
    </row>
    <row r="673" spans="1:4" ht="22.5">
      <c r="A673" s="63" t="s">
        <v>521</v>
      </c>
      <c r="B673" s="98" t="s">
        <v>2433</v>
      </c>
      <c r="C673" s="52" t="s">
        <v>637</v>
      </c>
      <c r="D673" s="143">
        <v>117916</v>
      </c>
    </row>
    <row r="674" spans="1:4" ht="22.5">
      <c r="A674" s="63" t="s">
        <v>523</v>
      </c>
      <c r="B674" s="98" t="s">
        <v>2434</v>
      </c>
      <c r="C674" s="52" t="s">
        <v>637</v>
      </c>
      <c r="D674" s="143">
        <v>198446</v>
      </c>
    </row>
    <row r="675" spans="1:4" ht="16.5">
      <c r="A675" s="66" t="s">
        <v>1381</v>
      </c>
      <c r="B675" s="99" t="s">
        <v>527</v>
      </c>
      <c r="C675" s="67"/>
      <c r="D675" s="143"/>
    </row>
    <row r="676" spans="1:4" ht="22.5">
      <c r="A676" s="63" t="s">
        <v>116</v>
      </c>
      <c r="B676" s="98" t="s">
        <v>2435</v>
      </c>
      <c r="C676" s="64" t="s">
        <v>603</v>
      </c>
      <c r="D676" s="143">
        <v>720404</v>
      </c>
    </row>
    <row r="677" spans="1:4" ht="22.5">
      <c r="A677" s="63" t="s">
        <v>1382</v>
      </c>
      <c r="B677" s="98" t="s">
        <v>2436</v>
      </c>
      <c r="C677" s="64" t="s">
        <v>603</v>
      </c>
      <c r="D677" s="143">
        <v>1154437</v>
      </c>
    </row>
    <row r="678" spans="1:4" ht="22.5">
      <c r="A678" s="63" t="s">
        <v>1383</v>
      </c>
      <c r="B678" s="98" t="s">
        <v>2437</v>
      </c>
      <c r="C678" s="64" t="s">
        <v>603</v>
      </c>
      <c r="D678" s="143">
        <v>1620597</v>
      </c>
    </row>
    <row r="679" spans="1:4" ht="16.5">
      <c r="A679" s="66" t="s">
        <v>524</v>
      </c>
      <c r="B679" s="99" t="s">
        <v>531</v>
      </c>
      <c r="C679" s="67"/>
      <c r="D679" s="143"/>
    </row>
    <row r="680" spans="1:4" ht="22.5">
      <c r="A680" s="63" t="s">
        <v>525</v>
      </c>
      <c r="B680" s="98" t="s">
        <v>1384</v>
      </c>
      <c r="C680" s="64" t="s">
        <v>603</v>
      </c>
      <c r="D680" s="143">
        <v>743865</v>
      </c>
    </row>
    <row r="681" spans="1:4" ht="22.5">
      <c r="A681" s="63" t="s">
        <v>526</v>
      </c>
      <c r="B681" s="98" t="s">
        <v>1385</v>
      </c>
      <c r="C681" s="64" t="s">
        <v>603</v>
      </c>
      <c r="D681" s="143">
        <v>958753</v>
      </c>
    </row>
    <row r="682" spans="1:4" ht="22.5">
      <c r="A682" s="63" t="s">
        <v>388</v>
      </c>
      <c r="B682" s="98" t="s">
        <v>1386</v>
      </c>
      <c r="C682" s="64" t="s">
        <v>603</v>
      </c>
      <c r="D682" s="143">
        <v>1034841</v>
      </c>
    </row>
    <row r="683" spans="1:4" ht="22.5">
      <c r="A683" s="63" t="s">
        <v>389</v>
      </c>
      <c r="B683" s="98" t="s">
        <v>1387</v>
      </c>
      <c r="C683" s="64" t="s">
        <v>603</v>
      </c>
      <c r="D683" s="143">
        <v>957882</v>
      </c>
    </row>
    <row r="684" spans="1:4" ht="22.5">
      <c r="A684" s="63" t="s">
        <v>390</v>
      </c>
      <c r="B684" s="98" t="s">
        <v>1388</v>
      </c>
      <c r="C684" s="64" t="s">
        <v>603</v>
      </c>
      <c r="D684" s="143">
        <v>1115706</v>
      </c>
    </row>
    <row r="685" spans="1:4" ht="22.5">
      <c r="A685" s="63" t="s">
        <v>1389</v>
      </c>
      <c r="B685" s="98" t="s">
        <v>1390</v>
      </c>
      <c r="C685" s="64" t="s">
        <v>603</v>
      </c>
      <c r="D685" s="143">
        <v>1212015</v>
      </c>
    </row>
    <row r="686" spans="1:4" ht="22.5">
      <c r="A686" s="63" t="s">
        <v>1391</v>
      </c>
      <c r="B686" s="98" t="s">
        <v>1392</v>
      </c>
      <c r="C686" s="64" t="s">
        <v>603</v>
      </c>
      <c r="D686" s="143">
        <v>1268344</v>
      </c>
    </row>
    <row r="687" spans="1:4" ht="22.5">
      <c r="A687" s="63" t="s">
        <v>1393</v>
      </c>
      <c r="B687" s="98" t="s">
        <v>1394</v>
      </c>
      <c r="C687" s="64" t="s">
        <v>603</v>
      </c>
      <c r="D687" s="143">
        <v>1363443</v>
      </c>
    </row>
    <row r="688" spans="1:4" ht="22.5">
      <c r="A688" s="63" t="s">
        <v>1395</v>
      </c>
      <c r="B688" s="98" t="s">
        <v>1396</v>
      </c>
      <c r="C688" s="64" t="s">
        <v>603</v>
      </c>
      <c r="D688" s="143">
        <v>1959867</v>
      </c>
    </row>
    <row r="689" spans="1:4" ht="16.5">
      <c r="A689" s="66" t="s">
        <v>1397</v>
      </c>
      <c r="B689" s="99" t="s">
        <v>1398</v>
      </c>
      <c r="C689" s="67"/>
      <c r="D689" s="143"/>
    </row>
    <row r="690" spans="1:4" ht="33.75">
      <c r="A690" s="63" t="s">
        <v>528</v>
      </c>
      <c r="B690" s="98" t="s">
        <v>2438</v>
      </c>
      <c r="C690" s="64" t="s">
        <v>603</v>
      </c>
      <c r="D690" s="143">
        <v>14033167</v>
      </c>
    </row>
    <row r="691" spans="1:4" ht="33.75">
      <c r="A691" s="63" t="s">
        <v>529</v>
      </c>
      <c r="B691" s="98" t="s">
        <v>2439</v>
      </c>
      <c r="C691" s="64" t="s">
        <v>603</v>
      </c>
      <c r="D691" s="143">
        <v>22247704</v>
      </c>
    </row>
    <row r="692" spans="1:4" ht="33.75">
      <c r="A692" s="63" t="s">
        <v>530</v>
      </c>
      <c r="B692" s="98" t="s">
        <v>2440</v>
      </c>
      <c r="C692" s="64" t="s">
        <v>603</v>
      </c>
      <c r="D692" s="143">
        <v>27724062</v>
      </c>
    </row>
    <row r="693" spans="1:4" ht="45">
      <c r="A693" s="63" t="s">
        <v>398</v>
      </c>
      <c r="B693" s="98" t="s">
        <v>2441</v>
      </c>
      <c r="C693" s="64" t="s">
        <v>603</v>
      </c>
      <c r="D693" s="143">
        <v>134513041</v>
      </c>
    </row>
    <row r="694" spans="1:4" ht="45">
      <c r="A694" s="63" t="s">
        <v>1399</v>
      </c>
      <c r="B694" s="98" t="s">
        <v>2442</v>
      </c>
      <c r="C694" s="64" t="s">
        <v>603</v>
      </c>
      <c r="D694" s="143">
        <v>163263920</v>
      </c>
    </row>
    <row r="695" spans="1:4" ht="45">
      <c r="A695" s="63" t="s">
        <v>1400</v>
      </c>
      <c r="B695" s="98" t="s">
        <v>2443</v>
      </c>
      <c r="C695" s="64" t="s">
        <v>603</v>
      </c>
      <c r="D695" s="143">
        <v>181062084</v>
      </c>
    </row>
    <row r="696" spans="1:4" ht="16.5">
      <c r="A696" s="66" t="s">
        <v>1401</v>
      </c>
      <c r="B696" s="99" t="s">
        <v>231</v>
      </c>
      <c r="C696" s="67"/>
      <c r="D696" s="143"/>
    </row>
    <row r="697" spans="1:4" ht="16.5">
      <c r="A697" s="63" t="s">
        <v>532</v>
      </c>
      <c r="B697" s="98" t="s">
        <v>232</v>
      </c>
      <c r="C697" s="64" t="s">
        <v>603</v>
      </c>
      <c r="D697" s="143">
        <v>19100</v>
      </c>
    </row>
    <row r="698" spans="1:4" ht="16.5">
      <c r="A698" s="66" t="s">
        <v>1402</v>
      </c>
      <c r="B698" s="99" t="s">
        <v>1403</v>
      </c>
      <c r="C698" s="67"/>
      <c r="D698" s="143"/>
    </row>
    <row r="699" spans="1:4" ht="22.5">
      <c r="A699" s="63" t="s">
        <v>230</v>
      </c>
      <c r="B699" s="98" t="s">
        <v>2444</v>
      </c>
      <c r="C699" s="64" t="s">
        <v>603</v>
      </c>
      <c r="D699" s="143">
        <v>7654455</v>
      </c>
    </row>
    <row r="700" spans="1:4" ht="22.5">
      <c r="A700" s="66" t="s">
        <v>1404</v>
      </c>
      <c r="B700" s="99" t="s">
        <v>1405</v>
      </c>
      <c r="C700" s="67"/>
      <c r="D700" s="143"/>
    </row>
    <row r="701" spans="1:4" ht="16.5">
      <c r="A701" s="63" t="s">
        <v>1406</v>
      </c>
      <c r="B701" s="98" t="s">
        <v>233</v>
      </c>
      <c r="C701" s="64" t="s">
        <v>603</v>
      </c>
      <c r="D701" s="143">
        <v>13902</v>
      </c>
    </row>
    <row r="702" spans="1:4" ht="16.5">
      <c r="A702" s="63" t="s">
        <v>1407</v>
      </c>
      <c r="B702" s="98" t="s">
        <v>1408</v>
      </c>
      <c r="C702" s="64" t="s">
        <v>603</v>
      </c>
      <c r="D702" s="143">
        <v>34653</v>
      </c>
    </row>
    <row r="703" spans="1:4" ht="16.5">
      <c r="A703" s="63" t="s">
        <v>1409</v>
      </c>
      <c r="B703" s="98" t="s">
        <v>2445</v>
      </c>
      <c r="C703" s="64" t="s">
        <v>603</v>
      </c>
      <c r="D703" s="143">
        <v>25224</v>
      </c>
    </row>
    <row r="704" spans="1:4" ht="16.5">
      <c r="A704" s="63" t="s">
        <v>1410</v>
      </c>
      <c r="B704" s="98" t="s">
        <v>1411</v>
      </c>
      <c r="C704" s="64" t="s">
        <v>603</v>
      </c>
      <c r="D704" s="143">
        <v>42721</v>
      </c>
    </row>
    <row r="705" spans="1:4" ht="16.5">
      <c r="A705" s="63" t="s">
        <v>1412</v>
      </c>
      <c r="B705" s="98" t="s">
        <v>2175</v>
      </c>
      <c r="C705" s="64" t="s">
        <v>603</v>
      </c>
      <c r="D705" s="143">
        <v>42721</v>
      </c>
    </row>
    <row r="706" spans="1:4" ht="16.5">
      <c r="A706" s="63" t="s">
        <v>1413</v>
      </c>
      <c r="B706" s="98" t="s">
        <v>2446</v>
      </c>
      <c r="C706" s="64" t="s">
        <v>603</v>
      </c>
      <c r="D706" s="143">
        <v>55260</v>
      </c>
    </row>
    <row r="707" spans="1:4" ht="16.5">
      <c r="A707" s="63" t="s">
        <v>1414</v>
      </c>
      <c r="B707" s="98" t="s">
        <v>2447</v>
      </c>
      <c r="C707" s="64" t="s">
        <v>603</v>
      </c>
      <c r="D707" s="143">
        <v>25090</v>
      </c>
    </row>
    <row r="708" spans="1:4" ht="16.5">
      <c r="A708" s="63" t="s">
        <v>1415</v>
      </c>
      <c r="B708" s="98" t="s">
        <v>2448</v>
      </c>
      <c r="C708" s="64" t="s">
        <v>603</v>
      </c>
      <c r="D708" s="143">
        <v>44417</v>
      </c>
    </row>
    <row r="709" spans="1:4" ht="16.5">
      <c r="A709" s="63" t="s">
        <v>1416</v>
      </c>
      <c r="B709" s="98" t="s">
        <v>2174</v>
      </c>
      <c r="C709" s="64" t="s">
        <v>603</v>
      </c>
      <c r="D709" s="143">
        <v>37415</v>
      </c>
    </row>
    <row r="710" spans="1:4" ht="16.5">
      <c r="A710" s="63" t="s">
        <v>1417</v>
      </c>
      <c r="B710" s="98" t="s">
        <v>1418</v>
      </c>
      <c r="C710" s="64" t="s">
        <v>603</v>
      </c>
      <c r="D710" s="143">
        <v>8848</v>
      </c>
    </row>
    <row r="711" spans="1:4" ht="16.5">
      <c r="A711" s="63" t="s">
        <v>1419</v>
      </c>
      <c r="B711" s="98" t="s">
        <v>1420</v>
      </c>
      <c r="C711" s="64" t="s">
        <v>603</v>
      </c>
      <c r="D711" s="143">
        <v>17935</v>
      </c>
    </row>
    <row r="712" spans="1:4" ht="16.5">
      <c r="A712" s="63" t="s">
        <v>1421</v>
      </c>
      <c r="B712" s="98" t="s">
        <v>1422</v>
      </c>
      <c r="C712" s="64" t="s">
        <v>603</v>
      </c>
      <c r="D712" s="143">
        <v>36685</v>
      </c>
    </row>
    <row r="713" spans="1:4" ht="16.5">
      <c r="A713" s="63" t="s">
        <v>1423</v>
      </c>
      <c r="B713" s="98" t="s">
        <v>1424</v>
      </c>
      <c r="C713" s="64" t="s">
        <v>603</v>
      </c>
      <c r="D713" s="143">
        <v>21834</v>
      </c>
    </row>
    <row r="714" spans="1:4" ht="16.5">
      <c r="A714" s="63" t="s">
        <v>1425</v>
      </c>
      <c r="B714" s="98" t="s">
        <v>1426</v>
      </c>
      <c r="C714" s="64" t="s">
        <v>603</v>
      </c>
      <c r="D714" s="143">
        <v>25188</v>
      </c>
    </row>
    <row r="715" spans="1:4" ht="16.5">
      <c r="A715" s="63" t="s">
        <v>1427</v>
      </c>
      <c r="B715" s="98" t="s">
        <v>1428</v>
      </c>
      <c r="C715" s="64" t="s">
        <v>603</v>
      </c>
      <c r="D715" s="143">
        <v>50824</v>
      </c>
    </row>
    <row r="716" spans="1:4" ht="16.5">
      <c r="A716" s="63" t="s">
        <v>1429</v>
      </c>
      <c r="B716" s="98" t="s">
        <v>1430</v>
      </c>
      <c r="C716" s="64" t="s">
        <v>603</v>
      </c>
      <c r="D716" s="143">
        <v>13290</v>
      </c>
    </row>
    <row r="717" spans="1:4" ht="16.5">
      <c r="A717" s="63" t="s">
        <v>1431</v>
      </c>
      <c r="B717" s="98" t="s">
        <v>1432</v>
      </c>
      <c r="C717" s="64" t="s">
        <v>603</v>
      </c>
      <c r="D717" s="143">
        <v>22718</v>
      </c>
    </row>
    <row r="718" spans="1:4" ht="16.5">
      <c r="A718" s="63" t="s">
        <v>1433</v>
      </c>
      <c r="B718" s="98" t="s">
        <v>1434</v>
      </c>
      <c r="C718" s="64" t="s">
        <v>603</v>
      </c>
      <c r="D718" s="143">
        <v>17223</v>
      </c>
    </row>
    <row r="719" spans="1:4" ht="16.5">
      <c r="A719" s="63" t="s">
        <v>1435</v>
      </c>
      <c r="B719" s="98" t="s">
        <v>1436</v>
      </c>
      <c r="C719" s="64" t="s">
        <v>603</v>
      </c>
      <c r="D719" s="143">
        <v>16914</v>
      </c>
    </row>
    <row r="720" spans="1:4" ht="16.5">
      <c r="A720" s="63" t="s">
        <v>1437</v>
      </c>
      <c r="B720" s="98" t="s">
        <v>1438</v>
      </c>
      <c r="C720" s="64" t="s">
        <v>603</v>
      </c>
      <c r="D720" s="143">
        <v>14611</v>
      </c>
    </row>
    <row r="721" spans="1:4" ht="16.5">
      <c r="A721" s="63" t="s">
        <v>1439</v>
      </c>
      <c r="B721" s="98" t="s">
        <v>1440</v>
      </c>
      <c r="C721" s="64" t="s">
        <v>603</v>
      </c>
      <c r="D721" s="143">
        <v>12614</v>
      </c>
    </row>
    <row r="722" spans="1:4" ht="16.5">
      <c r="A722" s="83"/>
      <c r="B722" s="126"/>
      <c r="C722" s="84"/>
      <c r="D722" s="143"/>
    </row>
    <row r="723" spans="1:4" ht="16.5" customHeight="1">
      <c r="A723" s="46">
        <v>9</v>
      </c>
      <c r="B723" s="117" t="s">
        <v>1441</v>
      </c>
      <c r="C723" s="47"/>
      <c r="D723" s="146"/>
    </row>
    <row r="724" spans="1:4" ht="16.5">
      <c r="A724" s="85" t="s">
        <v>1442</v>
      </c>
      <c r="B724" s="127" t="s">
        <v>479</v>
      </c>
      <c r="C724" s="86"/>
      <c r="D724" s="143"/>
    </row>
    <row r="725" spans="1:4" ht="16.5">
      <c r="A725" s="63" t="s">
        <v>1443</v>
      </c>
      <c r="B725" s="100" t="s">
        <v>1444</v>
      </c>
      <c r="C725" s="52" t="s">
        <v>637</v>
      </c>
      <c r="D725" s="143">
        <v>6251</v>
      </c>
    </row>
    <row r="726" spans="1:4" ht="16.5">
      <c r="A726" s="63" t="s">
        <v>480</v>
      </c>
      <c r="B726" s="100" t="s">
        <v>481</v>
      </c>
      <c r="C726" s="64" t="s">
        <v>155</v>
      </c>
      <c r="D726" s="143">
        <v>21368</v>
      </c>
    </row>
    <row r="727" spans="1:4" ht="16.5">
      <c r="A727" s="63" t="s">
        <v>482</v>
      </c>
      <c r="B727" s="100" t="s">
        <v>483</v>
      </c>
      <c r="C727" s="64" t="s">
        <v>155</v>
      </c>
      <c r="D727" s="143">
        <v>19256</v>
      </c>
    </row>
    <row r="728" spans="1:4" ht="16.5">
      <c r="A728" s="63" t="s">
        <v>484</v>
      </c>
      <c r="B728" s="100" t="s">
        <v>485</v>
      </c>
      <c r="C728" s="64" t="s">
        <v>155</v>
      </c>
      <c r="D728" s="143">
        <v>25112</v>
      </c>
    </row>
    <row r="729" spans="1:4" ht="16.5">
      <c r="A729" s="63" t="s">
        <v>486</v>
      </c>
      <c r="B729" s="100" t="s">
        <v>487</v>
      </c>
      <c r="C729" s="64" t="s">
        <v>155</v>
      </c>
      <c r="D729" s="143">
        <v>22335</v>
      </c>
    </row>
    <row r="730" spans="1:4" ht="16.5">
      <c r="A730" s="63" t="s">
        <v>488</v>
      </c>
      <c r="B730" s="100" t="s">
        <v>489</v>
      </c>
      <c r="C730" s="64" t="s">
        <v>155</v>
      </c>
      <c r="D730" s="143">
        <v>20671</v>
      </c>
    </row>
    <row r="731" spans="1:4" ht="16.5">
      <c r="A731" s="63" t="s">
        <v>490</v>
      </c>
      <c r="B731" s="100" t="s">
        <v>491</v>
      </c>
      <c r="C731" s="64" t="s">
        <v>155</v>
      </c>
      <c r="D731" s="143">
        <v>20055</v>
      </c>
    </row>
    <row r="732" spans="1:4" ht="16.5">
      <c r="A732" s="63" t="s">
        <v>492</v>
      </c>
      <c r="B732" s="100" t="s">
        <v>493</v>
      </c>
      <c r="C732" s="64" t="s">
        <v>155</v>
      </c>
      <c r="D732" s="143">
        <v>17630</v>
      </c>
    </row>
    <row r="733" spans="1:4" ht="16.5">
      <c r="A733" s="63" t="s">
        <v>494</v>
      </c>
      <c r="B733" s="100" t="s">
        <v>495</v>
      </c>
      <c r="C733" s="64" t="s">
        <v>155</v>
      </c>
      <c r="D733" s="143">
        <v>19572</v>
      </c>
    </row>
    <row r="734" spans="1:4" ht="16.5">
      <c r="A734" s="63" t="s">
        <v>1445</v>
      </c>
      <c r="B734" s="100" t="s">
        <v>1446</v>
      </c>
      <c r="C734" s="64" t="s">
        <v>155</v>
      </c>
      <c r="D734" s="143">
        <v>10475</v>
      </c>
    </row>
    <row r="735" spans="1:4" ht="16.5">
      <c r="A735" s="66" t="s">
        <v>1447</v>
      </c>
      <c r="B735" s="108" t="s">
        <v>496</v>
      </c>
      <c r="C735" s="67"/>
      <c r="D735" s="143"/>
    </row>
    <row r="736" spans="1:4" ht="16.5">
      <c r="A736" s="63" t="s">
        <v>497</v>
      </c>
      <c r="B736" s="100" t="s">
        <v>250</v>
      </c>
      <c r="C736" s="64" t="s">
        <v>155</v>
      </c>
      <c r="D736" s="143">
        <v>25312</v>
      </c>
    </row>
    <row r="737" spans="1:4" ht="16.5">
      <c r="A737" s="63" t="s">
        <v>251</v>
      </c>
      <c r="B737" s="100" t="s">
        <v>252</v>
      </c>
      <c r="C737" s="64" t="s">
        <v>155</v>
      </c>
      <c r="D737" s="143">
        <v>24922</v>
      </c>
    </row>
    <row r="738" spans="1:4" ht="16.5">
      <c r="A738" s="63" t="s">
        <v>253</v>
      </c>
      <c r="B738" s="100" t="s">
        <v>254</v>
      </c>
      <c r="C738" s="64" t="s">
        <v>155</v>
      </c>
      <c r="D738" s="143">
        <v>23772</v>
      </c>
    </row>
    <row r="739" spans="1:4" ht="16.5">
      <c r="A739" s="63" t="s">
        <v>255</v>
      </c>
      <c r="B739" s="100" t="s">
        <v>256</v>
      </c>
      <c r="C739" s="64" t="s">
        <v>155</v>
      </c>
      <c r="D739" s="143">
        <v>24086</v>
      </c>
    </row>
    <row r="740" spans="1:4" ht="16.5">
      <c r="A740" s="63" t="s">
        <v>257</v>
      </c>
      <c r="B740" s="100" t="s">
        <v>258</v>
      </c>
      <c r="C740" s="64" t="s">
        <v>155</v>
      </c>
      <c r="D740" s="143">
        <v>23238</v>
      </c>
    </row>
    <row r="741" spans="1:4" ht="16.5">
      <c r="A741" s="63" t="s">
        <v>259</v>
      </c>
      <c r="B741" s="100" t="s">
        <v>260</v>
      </c>
      <c r="C741" s="64" t="s">
        <v>155</v>
      </c>
      <c r="D741" s="143">
        <v>25403</v>
      </c>
    </row>
    <row r="742" spans="1:4" ht="16.5">
      <c r="A742" s="87"/>
      <c r="B742" s="128"/>
      <c r="C742" s="88"/>
      <c r="D742" s="143"/>
    </row>
    <row r="743" spans="1:4" ht="16.5" customHeight="1">
      <c r="A743" s="46">
        <v>10</v>
      </c>
      <c r="B743" s="120" t="s">
        <v>634</v>
      </c>
      <c r="C743" s="61"/>
      <c r="D743" s="146"/>
    </row>
    <row r="744" spans="1:4" ht="16.5">
      <c r="A744" s="85" t="s">
        <v>1448</v>
      </c>
      <c r="B744" s="127" t="s">
        <v>261</v>
      </c>
      <c r="C744" s="86"/>
      <c r="D744" s="143"/>
    </row>
    <row r="745" spans="1:4" ht="16.5">
      <c r="A745" s="63" t="s">
        <v>262</v>
      </c>
      <c r="B745" s="100" t="s">
        <v>263</v>
      </c>
      <c r="C745" s="64" t="s">
        <v>155</v>
      </c>
      <c r="D745" s="143">
        <v>36801</v>
      </c>
    </row>
    <row r="746" spans="1:4" ht="16.5">
      <c r="A746" s="63" t="s">
        <v>264</v>
      </c>
      <c r="B746" s="100" t="s">
        <v>265</v>
      </c>
      <c r="C746" s="64" t="s">
        <v>155</v>
      </c>
      <c r="D746" s="143">
        <v>29759</v>
      </c>
    </row>
    <row r="747" spans="1:4" ht="16.5">
      <c r="A747" s="63" t="s">
        <v>266</v>
      </c>
      <c r="B747" s="100" t="s">
        <v>267</v>
      </c>
      <c r="C747" s="64" t="s">
        <v>155</v>
      </c>
      <c r="D747" s="143">
        <v>27367</v>
      </c>
    </row>
    <row r="748" spans="1:4" ht="16.5">
      <c r="A748" s="63" t="s">
        <v>268</v>
      </c>
      <c r="B748" s="100" t="s">
        <v>269</v>
      </c>
      <c r="C748" s="64" t="s">
        <v>155</v>
      </c>
      <c r="D748" s="143">
        <v>49623</v>
      </c>
    </row>
    <row r="749" spans="1:4" ht="16.5">
      <c r="A749" s="63" t="s">
        <v>270</v>
      </c>
      <c r="B749" s="100" t="s">
        <v>271</v>
      </c>
      <c r="C749" s="64" t="s">
        <v>155</v>
      </c>
      <c r="D749" s="143">
        <v>17813</v>
      </c>
    </row>
    <row r="750" spans="1:5" s="44" customFormat="1" ht="16.5">
      <c r="A750" s="63" t="s">
        <v>272</v>
      </c>
      <c r="B750" s="100" t="s">
        <v>273</v>
      </c>
      <c r="C750" s="64" t="s">
        <v>155</v>
      </c>
      <c r="D750" s="143">
        <v>84574</v>
      </c>
      <c r="E750" s="39"/>
    </row>
    <row r="751" spans="1:4" ht="16.5">
      <c r="A751" s="63" t="s">
        <v>274</v>
      </c>
      <c r="B751" s="100" t="s">
        <v>275</v>
      </c>
      <c r="C751" s="64" t="s">
        <v>155</v>
      </c>
      <c r="D751" s="143">
        <v>85837</v>
      </c>
    </row>
    <row r="752" spans="1:4" ht="16.5">
      <c r="A752" s="66" t="s">
        <v>1449</v>
      </c>
      <c r="B752" s="108" t="s">
        <v>276</v>
      </c>
      <c r="C752" s="67"/>
      <c r="D752" s="143"/>
    </row>
    <row r="753" spans="1:4" ht="16.5">
      <c r="A753" s="63" t="s">
        <v>1450</v>
      </c>
      <c r="B753" s="109" t="s">
        <v>1451</v>
      </c>
      <c r="C753" s="64" t="s">
        <v>155</v>
      </c>
      <c r="D753" s="143">
        <v>43284</v>
      </c>
    </row>
    <row r="754" spans="1:4" ht="16.5">
      <c r="A754" s="63" t="s">
        <v>1452</v>
      </c>
      <c r="B754" s="109" t="s">
        <v>615</v>
      </c>
      <c r="C754" s="64" t="s">
        <v>155</v>
      </c>
      <c r="D754" s="143">
        <v>89772</v>
      </c>
    </row>
    <row r="755" spans="1:4" ht="16.5">
      <c r="A755" s="63" t="s">
        <v>1453</v>
      </c>
      <c r="B755" s="109" t="s">
        <v>616</v>
      </c>
      <c r="C755" s="64" t="s">
        <v>155</v>
      </c>
      <c r="D755" s="143">
        <v>87240</v>
      </c>
    </row>
    <row r="756" spans="1:4" ht="16.5">
      <c r="A756" s="63" t="s">
        <v>1454</v>
      </c>
      <c r="B756" s="109" t="s">
        <v>1455</v>
      </c>
      <c r="C756" s="64" t="s">
        <v>155</v>
      </c>
      <c r="D756" s="143">
        <v>81197</v>
      </c>
    </row>
    <row r="757" spans="1:4" ht="22.5">
      <c r="A757" s="63" t="s">
        <v>1456</v>
      </c>
      <c r="B757" s="100" t="s">
        <v>1457</v>
      </c>
      <c r="C757" s="64" t="s">
        <v>155</v>
      </c>
      <c r="D757" s="143">
        <v>87608</v>
      </c>
    </row>
    <row r="758" spans="1:4" ht="22.5">
      <c r="A758" s="63" t="s">
        <v>1458</v>
      </c>
      <c r="B758" s="100" t="s">
        <v>1459</v>
      </c>
      <c r="C758" s="64" t="s">
        <v>155</v>
      </c>
      <c r="D758" s="143">
        <v>103653</v>
      </c>
    </row>
    <row r="759" spans="1:4" ht="16.5">
      <c r="A759" s="63" t="s">
        <v>1460</v>
      </c>
      <c r="B759" s="100" t="s">
        <v>1461</v>
      </c>
      <c r="C759" s="64" t="s">
        <v>155</v>
      </c>
      <c r="D759" s="143">
        <v>72918</v>
      </c>
    </row>
    <row r="760" spans="1:4" ht="16.5">
      <c r="A760" s="63" t="s">
        <v>1462</v>
      </c>
      <c r="B760" s="100" t="s">
        <v>1463</v>
      </c>
      <c r="C760" s="64" t="s">
        <v>155</v>
      </c>
      <c r="D760" s="143">
        <v>70013</v>
      </c>
    </row>
    <row r="761" spans="1:4" ht="22.5">
      <c r="A761" s="63" t="s">
        <v>1464</v>
      </c>
      <c r="B761" s="100" t="s">
        <v>2449</v>
      </c>
      <c r="C761" s="64" t="s">
        <v>155</v>
      </c>
      <c r="D761" s="143">
        <v>115444</v>
      </c>
    </row>
    <row r="762" spans="1:4" ht="22.5">
      <c r="A762" s="63" t="s">
        <v>1465</v>
      </c>
      <c r="B762" s="100" t="s">
        <v>2450</v>
      </c>
      <c r="C762" s="64" t="s">
        <v>155</v>
      </c>
      <c r="D762" s="143">
        <v>104048</v>
      </c>
    </row>
    <row r="763" spans="1:4" ht="22.5">
      <c r="A763" s="63" t="s">
        <v>1466</v>
      </c>
      <c r="B763" s="100" t="s">
        <v>2451</v>
      </c>
      <c r="C763" s="64" t="s">
        <v>155</v>
      </c>
      <c r="D763" s="143">
        <v>109048</v>
      </c>
    </row>
    <row r="764" spans="1:4" ht="16.5">
      <c r="A764" s="63" t="s">
        <v>1467</v>
      </c>
      <c r="B764" s="100" t="s">
        <v>234</v>
      </c>
      <c r="C764" s="64" t="s">
        <v>155</v>
      </c>
      <c r="D764" s="143">
        <v>57824</v>
      </c>
    </row>
    <row r="765" spans="1:4" ht="16.5">
      <c r="A765" s="63" t="s">
        <v>1468</v>
      </c>
      <c r="B765" s="100" t="s">
        <v>2187</v>
      </c>
      <c r="C765" s="64" t="s">
        <v>155</v>
      </c>
      <c r="D765" s="143">
        <v>112601</v>
      </c>
    </row>
    <row r="766" spans="1:4" ht="16.5">
      <c r="A766" s="63" t="s">
        <v>1469</v>
      </c>
      <c r="B766" s="100" t="s">
        <v>2188</v>
      </c>
      <c r="C766" s="64" t="s">
        <v>155</v>
      </c>
      <c r="D766" s="143">
        <v>83468</v>
      </c>
    </row>
    <row r="767" spans="1:4" ht="16.5">
      <c r="A767" s="63" t="s">
        <v>1470</v>
      </c>
      <c r="B767" s="100" t="s">
        <v>1471</v>
      </c>
      <c r="C767" s="64" t="s">
        <v>155</v>
      </c>
      <c r="D767" s="143">
        <v>86897</v>
      </c>
    </row>
    <row r="768" spans="1:4" ht="16.5">
      <c r="A768" s="63" t="s">
        <v>1472</v>
      </c>
      <c r="B768" s="100" t="s">
        <v>1473</v>
      </c>
      <c r="C768" s="64" t="s">
        <v>155</v>
      </c>
      <c r="D768" s="143">
        <v>140106</v>
      </c>
    </row>
    <row r="769" spans="1:4" ht="22.5">
      <c r="A769" s="63" t="s">
        <v>1474</v>
      </c>
      <c r="B769" s="100" t="s">
        <v>1475</v>
      </c>
      <c r="C769" s="64" t="s">
        <v>155</v>
      </c>
      <c r="D769" s="143">
        <v>64881</v>
      </c>
    </row>
    <row r="770" spans="1:4" ht="22.5">
      <c r="A770" s="63" t="s">
        <v>1476</v>
      </c>
      <c r="B770" s="100" t="s">
        <v>1477</v>
      </c>
      <c r="C770" s="64" t="s">
        <v>155</v>
      </c>
      <c r="D770" s="143">
        <v>94012</v>
      </c>
    </row>
    <row r="771" spans="1:4" ht="16.5">
      <c r="A771" s="63" t="s">
        <v>1478</v>
      </c>
      <c r="B771" s="100" t="s">
        <v>1479</v>
      </c>
      <c r="C771" s="64" t="s">
        <v>155</v>
      </c>
      <c r="D771" s="143">
        <v>203596</v>
      </c>
    </row>
    <row r="772" spans="1:4" ht="16.5">
      <c r="A772" s="63" t="s">
        <v>1480</v>
      </c>
      <c r="B772" s="100" t="s">
        <v>1481</v>
      </c>
      <c r="C772" s="64" t="s">
        <v>155</v>
      </c>
      <c r="D772" s="143">
        <v>51759</v>
      </c>
    </row>
    <row r="773" spans="1:4" ht="16.5">
      <c r="A773" s="63" t="s">
        <v>1482</v>
      </c>
      <c r="B773" s="100" t="s">
        <v>1483</v>
      </c>
      <c r="C773" s="64" t="s">
        <v>155</v>
      </c>
      <c r="D773" s="143">
        <v>32349</v>
      </c>
    </row>
    <row r="774" spans="1:4" ht="16.5">
      <c r="A774" s="63" t="s">
        <v>1484</v>
      </c>
      <c r="B774" s="100" t="s">
        <v>1485</v>
      </c>
      <c r="C774" s="64" t="s">
        <v>155</v>
      </c>
      <c r="D774" s="143">
        <v>53371</v>
      </c>
    </row>
    <row r="775" spans="1:4" ht="16.5">
      <c r="A775" s="63" t="s">
        <v>1486</v>
      </c>
      <c r="B775" s="100" t="s">
        <v>2452</v>
      </c>
      <c r="C775" s="64" t="s">
        <v>155</v>
      </c>
      <c r="D775" s="143">
        <v>25225</v>
      </c>
    </row>
    <row r="776" spans="1:4" ht="16.5">
      <c r="A776" s="63" t="s">
        <v>1487</v>
      </c>
      <c r="B776" s="100" t="s">
        <v>1488</v>
      </c>
      <c r="C776" s="64" t="s">
        <v>155</v>
      </c>
      <c r="D776" s="143">
        <v>44152</v>
      </c>
    </row>
    <row r="777" spans="1:4" ht="16.5">
      <c r="A777" s="63" t="s">
        <v>1489</v>
      </c>
      <c r="B777" s="100" t="s">
        <v>1490</v>
      </c>
      <c r="C777" s="64" t="s">
        <v>155</v>
      </c>
      <c r="D777" s="143">
        <v>62153</v>
      </c>
    </row>
    <row r="778" spans="1:4" ht="16.5">
      <c r="A778" s="63" t="s">
        <v>1491</v>
      </c>
      <c r="B778" s="100" t="s">
        <v>235</v>
      </c>
      <c r="C778" s="64" t="s">
        <v>155</v>
      </c>
      <c r="D778" s="143">
        <v>53315</v>
      </c>
    </row>
    <row r="779" spans="1:4" ht="16.5">
      <c r="A779" s="63" t="s">
        <v>1492</v>
      </c>
      <c r="B779" s="100" t="s">
        <v>236</v>
      </c>
      <c r="C779" s="64" t="s">
        <v>155</v>
      </c>
      <c r="D779" s="143">
        <v>57982</v>
      </c>
    </row>
    <row r="780" spans="1:4" ht="16.5">
      <c r="A780" s="63" t="s">
        <v>1493</v>
      </c>
      <c r="B780" s="100" t="s">
        <v>1494</v>
      </c>
      <c r="C780" s="64" t="s">
        <v>155</v>
      </c>
      <c r="D780" s="143">
        <v>19884</v>
      </c>
    </row>
    <row r="781" spans="1:4" ht="13.5" customHeight="1">
      <c r="A781" s="63" t="s">
        <v>1495</v>
      </c>
      <c r="B781" s="100" t="s">
        <v>1496</v>
      </c>
      <c r="C781" s="64" t="s">
        <v>155</v>
      </c>
      <c r="D781" s="143">
        <v>56907</v>
      </c>
    </row>
    <row r="782" spans="1:4" ht="12" customHeight="1">
      <c r="A782" s="63" t="s">
        <v>1497</v>
      </c>
      <c r="B782" s="100" t="s">
        <v>237</v>
      </c>
      <c r="C782" s="64" t="s">
        <v>155</v>
      </c>
      <c r="D782" s="143">
        <v>49857</v>
      </c>
    </row>
    <row r="783" spans="1:4" ht="22.5">
      <c r="A783" s="63" t="s">
        <v>1498</v>
      </c>
      <c r="B783" s="100" t="s">
        <v>2453</v>
      </c>
      <c r="C783" s="64" t="s">
        <v>155</v>
      </c>
      <c r="D783" s="143">
        <v>81896</v>
      </c>
    </row>
    <row r="784" spans="1:4" ht="22.5">
      <c r="A784" s="63" t="s">
        <v>1499</v>
      </c>
      <c r="B784" s="100" t="s">
        <v>2454</v>
      </c>
      <c r="C784" s="64" t="s">
        <v>155</v>
      </c>
      <c r="D784" s="143">
        <v>113012</v>
      </c>
    </row>
    <row r="785" spans="1:4" ht="22.5">
      <c r="A785" s="63" t="s">
        <v>1500</v>
      </c>
      <c r="B785" s="100" t="s">
        <v>2455</v>
      </c>
      <c r="C785" s="64" t="s">
        <v>155</v>
      </c>
      <c r="D785" s="143">
        <v>62658</v>
      </c>
    </row>
    <row r="786" spans="1:4" ht="16.5">
      <c r="A786" s="63" t="s">
        <v>1501</v>
      </c>
      <c r="B786" s="100" t="s">
        <v>2189</v>
      </c>
      <c r="C786" s="64" t="s">
        <v>155</v>
      </c>
      <c r="D786" s="143">
        <v>216818</v>
      </c>
    </row>
    <row r="787" spans="1:4" ht="33.75">
      <c r="A787" s="63" t="s">
        <v>1502</v>
      </c>
      <c r="B787" s="100" t="s">
        <v>2190</v>
      </c>
      <c r="C787" s="64" t="s">
        <v>155</v>
      </c>
      <c r="D787" s="143">
        <v>118470</v>
      </c>
    </row>
    <row r="788" spans="1:5" s="43" customFormat="1" ht="22.5">
      <c r="A788" s="63" t="s">
        <v>1503</v>
      </c>
      <c r="B788" s="100" t="s">
        <v>1504</v>
      </c>
      <c r="C788" s="52" t="s">
        <v>637</v>
      </c>
      <c r="D788" s="143">
        <v>13049</v>
      </c>
      <c r="E788" s="39"/>
    </row>
    <row r="789" spans="1:4" ht="16.5">
      <c r="A789" s="66" t="s">
        <v>1505</v>
      </c>
      <c r="B789" s="108" t="s">
        <v>238</v>
      </c>
      <c r="C789" s="67"/>
      <c r="D789" s="143"/>
    </row>
    <row r="790" spans="1:4" ht="16.5">
      <c r="A790" s="63" t="s">
        <v>1506</v>
      </c>
      <c r="B790" s="109" t="s">
        <v>1507</v>
      </c>
      <c r="C790" s="52" t="s">
        <v>637</v>
      </c>
      <c r="D790" s="143">
        <v>42184</v>
      </c>
    </row>
    <row r="791" spans="1:4" ht="16.5">
      <c r="A791" s="63" t="s">
        <v>1508</v>
      </c>
      <c r="B791" s="100" t="s">
        <v>622</v>
      </c>
      <c r="C791" s="52" t="s">
        <v>637</v>
      </c>
      <c r="D791" s="143">
        <v>42219</v>
      </c>
    </row>
    <row r="792" spans="1:4" ht="16.5">
      <c r="A792" s="63" t="s">
        <v>1509</v>
      </c>
      <c r="B792" s="100" t="s">
        <v>623</v>
      </c>
      <c r="C792" s="52" t="s">
        <v>637</v>
      </c>
      <c r="D792" s="143">
        <v>42484</v>
      </c>
    </row>
    <row r="793" spans="1:4" ht="16.5">
      <c r="A793" s="63" t="s">
        <v>1510</v>
      </c>
      <c r="B793" s="100" t="s">
        <v>1511</v>
      </c>
      <c r="C793" s="52" t="s">
        <v>637</v>
      </c>
      <c r="D793" s="143">
        <v>11751</v>
      </c>
    </row>
    <row r="794" spans="1:4" ht="16.5">
      <c r="A794" s="63" t="s">
        <v>1512</v>
      </c>
      <c r="B794" s="100" t="s">
        <v>624</v>
      </c>
      <c r="C794" s="52" t="s">
        <v>637</v>
      </c>
      <c r="D794" s="143">
        <v>33218</v>
      </c>
    </row>
    <row r="795" spans="1:4" ht="16.5">
      <c r="A795" s="63" t="s">
        <v>1513</v>
      </c>
      <c r="B795" s="100" t="s">
        <v>625</v>
      </c>
      <c r="C795" s="52" t="s">
        <v>637</v>
      </c>
      <c r="D795" s="143">
        <v>26473</v>
      </c>
    </row>
    <row r="796" spans="1:5" s="40" customFormat="1" ht="16.5">
      <c r="A796" s="63" t="s">
        <v>1514</v>
      </c>
      <c r="B796" s="100" t="s">
        <v>1515</v>
      </c>
      <c r="C796" s="52" t="s">
        <v>637</v>
      </c>
      <c r="D796" s="143">
        <v>21517</v>
      </c>
      <c r="E796" s="39"/>
    </row>
    <row r="797" spans="1:5" s="40" customFormat="1" ht="16.5">
      <c r="A797" s="63" t="s">
        <v>1516</v>
      </c>
      <c r="B797" s="100" t="s">
        <v>626</v>
      </c>
      <c r="C797" s="52" t="s">
        <v>637</v>
      </c>
      <c r="D797" s="143">
        <v>9093</v>
      </c>
      <c r="E797" s="39"/>
    </row>
    <row r="798" spans="1:5" s="40" customFormat="1" ht="16.5">
      <c r="A798" s="63" t="s">
        <v>1517</v>
      </c>
      <c r="B798" s="100" t="s">
        <v>1518</v>
      </c>
      <c r="C798" s="52" t="s">
        <v>637</v>
      </c>
      <c r="D798" s="143">
        <v>14131</v>
      </c>
      <c r="E798" s="39"/>
    </row>
    <row r="799" spans="1:5" s="40" customFormat="1" ht="16.5">
      <c r="A799" s="63" t="s">
        <v>1519</v>
      </c>
      <c r="B799" s="100" t="s">
        <v>1520</v>
      </c>
      <c r="C799" s="52" t="s">
        <v>637</v>
      </c>
      <c r="D799" s="143">
        <v>24712</v>
      </c>
      <c r="E799" s="39"/>
    </row>
    <row r="800" spans="1:5" s="40" customFormat="1" ht="16.5">
      <c r="A800" s="63" t="s">
        <v>1521</v>
      </c>
      <c r="B800" s="100" t="s">
        <v>18</v>
      </c>
      <c r="C800" s="52" t="s">
        <v>637</v>
      </c>
      <c r="D800" s="143">
        <v>8425</v>
      </c>
      <c r="E800" s="39"/>
    </row>
    <row r="801" spans="1:5" s="40" customFormat="1" ht="16.5">
      <c r="A801" s="63" t="s">
        <v>1522</v>
      </c>
      <c r="B801" s="100" t="s">
        <v>1523</v>
      </c>
      <c r="C801" s="52" t="s">
        <v>637</v>
      </c>
      <c r="D801" s="143">
        <v>59939</v>
      </c>
      <c r="E801" s="39"/>
    </row>
    <row r="802" spans="1:5" s="40" customFormat="1" ht="16.5">
      <c r="A802" s="63" t="s">
        <v>1524</v>
      </c>
      <c r="B802" s="100" t="s">
        <v>19</v>
      </c>
      <c r="C802" s="52" t="s">
        <v>637</v>
      </c>
      <c r="D802" s="143">
        <v>38834</v>
      </c>
      <c r="E802" s="39"/>
    </row>
    <row r="803" spans="1:5" s="40" customFormat="1" ht="16.5">
      <c r="A803" s="63" t="s">
        <v>1525</v>
      </c>
      <c r="B803" s="100" t="s">
        <v>1526</v>
      </c>
      <c r="C803" s="52" t="s">
        <v>637</v>
      </c>
      <c r="D803" s="143">
        <v>25128</v>
      </c>
      <c r="E803" s="39"/>
    </row>
    <row r="804" spans="1:4" ht="16.5">
      <c r="A804" s="66" t="s">
        <v>1527</v>
      </c>
      <c r="B804" s="108" t="s">
        <v>20</v>
      </c>
      <c r="C804" s="67"/>
      <c r="D804" s="143"/>
    </row>
    <row r="805" spans="1:4" ht="16.5">
      <c r="A805" s="63" t="s">
        <v>1528</v>
      </c>
      <c r="B805" s="100" t="s">
        <v>1529</v>
      </c>
      <c r="C805" s="52" t="s">
        <v>637</v>
      </c>
      <c r="D805" s="143">
        <v>29775</v>
      </c>
    </row>
    <row r="806" spans="1:4" ht="16.5">
      <c r="A806" s="63" t="s">
        <v>1530</v>
      </c>
      <c r="B806" s="100" t="s">
        <v>1531</v>
      </c>
      <c r="C806" s="52" t="s">
        <v>637</v>
      </c>
      <c r="D806" s="143">
        <v>37635</v>
      </c>
    </row>
    <row r="807" spans="1:4" ht="16.5">
      <c r="A807" s="63" t="s">
        <v>21</v>
      </c>
      <c r="B807" s="100" t="s">
        <v>22</v>
      </c>
      <c r="C807" s="52" t="s">
        <v>637</v>
      </c>
      <c r="D807" s="143">
        <v>92122</v>
      </c>
    </row>
    <row r="808" spans="1:4" ht="16.5">
      <c r="A808" s="63" t="s">
        <v>23</v>
      </c>
      <c r="B808" s="100" t="s">
        <v>24</v>
      </c>
      <c r="C808" s="52" t="s">
        <v>637</v>
      </c>
      <c r="D808" s="143">
        <v>64595</v>
      </c>
    </row>
    <row r="809" spans="1:4" ht="16.5">
      <c r="A809" s="63" t="s">
        <v>25</v>
      </c>
      <c r="B809" s="100" t="s">
        <v>26</v>
      </c>
      <c r="C809" s="52" t="s">
        <v>637</v>
      </c>
      <c r="D809" s="143">
        <v>54106</v>
      </c>
    </row>
    <row r="810" spans="1:4" ht="16.5">
      <c r="A810" s="63" t="s">
        <v>1532</v>
      </c>
      <c r="B810" s="100" t="s">
        <v>1533</v>
      </c>
      <c r="C810" s="52" t="s">
        <v>637</v>
      </c>
      <c r="D810" s="143">
        <v>59823</v>
      </c>
    </row>
    <row r="811" spans="1:4" ht="16.5">
      <c r="A811" s="63" t="s">
        <v>27</v>
      </c>
      <c r="B811" s="100" t="s">
        <v>28</v>
      </c>
      <c r="C811" s="52" t="s">
        <v>637</v>
      </c>
      <c r="D811" s="143">
        <v>51296</v>
      </c>
    </row>
    <row r="812" spans="1:4" ht="16.5">
      <c r="A812" s="66" t="s">
        <v>1534</v>
      </c>
      <c r="B812" s="108" t="s">
        <v>1535</v>
      </c>
      <c r="C812" s="67"/>
      <c r="D812" s="143"/>
    </row>
    <row r="813" spans="1:4" ht="16.5">
      <c r="A813" s="63" t="s">
        <v>29</v>
      </c>
      <c r="B813" s="100" t="s">
        <v>30</v>
      </c>
      <c r="C813" s="52" t="s">
        <v>637</v>
      </c>
      <c r="D813" s="143">
        <v>26934</v>
      </c>
    </row>
    <row r="814" spans="1:4" ht="16.5">
      <c r="A814" s="63" t="s">
        <v>31</v>
      </c>
      <c r="B814" s="100" t="s">
        <v>32</v>
      </c>
      <c r="C814" s="52" t="s">
        <v>637</v>
      </c>
      <c r="D814" s="143">
        <v>37761</v>
      </c>
    </row>
    <row r="815" spans="1:4" ht="16.5">
      <c r="A815" s="63" t="s">
        <v>33</v>
      </c>
      <c r="B815" s="100" t="s">
        <v>34</v>
      </c>
      <c r="C815" s="52" t="s">
        <v>637</v>
      </c>
      <c r="D815" s="143">
        <v>23382</v>
      </c>
    </row>
    <row r="816" spans="1:4" ht="16.5">
      <c r="A816" s="63" t="s">
        <v>1536</v>
      </c>
      <c r="B816" s="100" t="s">
        <v>1537</v>
      </c>
      <c r="C816" s="52" t="s">
        <v>637</v>
      </c>
      <c r="D816" s="143">
        <v>12146</v>
      </c>
    </row>
    <row r="817" spans="1:4" ht="16.5">
      <c r="A817" s="59"/>
      <c r="B817" s="121"/>
      <c r="C817" s="62"/>
      <c r="D817" s="143"/>
    </row>
    <row r="818" spans="1:4" ht="16.5" customHeight="1">
      <c r="A818" s="46">
        <v>11</v>
      </c>
      <c r="B818" s="120" t="s">
        <v>47</v>
      </c>
      <c r="C818" s="61"/>
      <c r="D818" s="146"/>
    </row>
    <row r="819" spans="1:4" ht="16.5">
      <c r="A819" s="85" t="s">
        <v>1538</v>
      </c>
      <c r="B819" s="127" t="s">
        <v>35</v>
      </c>
      <c r="C819" s="86"/>
      <c r="D819" s="143"/>
    </row>
    <row r="820" spans="1:4" ht="22.5">
      <c r="A820" s="63" t="s">
        <v>36</v>
      </c>
      <c r="B820" s="100" t="s">
        <v>2349</v>
      </c>
      <c r="C820" s="64" t="s">
        <v>155</v>
      </c>
      <c r="D820" s="143">
        <v>35166</v>
      </c>
    </row>
    <row r="821" spans="1:4" ht="22.5">
      <c r="A821" s="63" t="s">
        <v>37</v>
      </c>
      <c r="B821" s="100" t="s">
        <v>2350</v>
      </c>
      <c r="C821" s="64" t="s">
        <v>155</v>
      </c>
      <c r="D821" s="143">
        <v>41819</v>
      </c>
    </row>
    <row r="822" spans="1:4" ht="16.5">
      <c r="A822" s="63" t="s">
        <v>1539</v>
      </c>
      <c r="B822" s="100" t="s">
        <v>38</v>
      </c>
      <c r="C822" s="64" t="s">
        <v>155</v>
      </c>
      <c r="D822" s="143">
        <v>57401</v>
      </c>
    </row>
    <row r="823" spans="1:4" ht="45">
      <c r="A823" s="63" t="s">
        <v>627</v>
      </c>
      <c r="B823" s="100" t="s">
        <v>2351</v>
      </c>
      <c r="C823" s="64" t="s">
        <v>155</v>
      </c>
      <c r="D823" s="143">
        <v>100317</v>
      </c>
    </row>
    <row r="824" spans="1:4" ht="16.5">
      <c r="A824" s="63" t="s">
        <v>628</v>
      </c>
      <c r="B824" s="100" t="s">
        <v>39</v>
      </c>
      <c r="C824" s="52" t="s">
        <v>637</v>
      </c>
      <c r="D824" s="143">
        <v>12843</v>
      </c>
    </row>
    <row r="825" spans="1:4" ht="16.5">
      <c r="A825" s="63" t="s">
        <v>2352</v>
      </c>
      <c r="B825" s="100" t="s">
        <v>1540</v>
      </c>
      <c r="C825" s="64" t="s">
        <v>155</v>
      </c>
      <c r="D825" s="143">
        <v>45759</v>
      </c>
    </row>
    <row r="826" spans="1:4" ht="22.5">
      <c r="A826" s="63" t="s">
        <v>2353</v>
      </c>
      <c r="B826" s="100" t="s">
        <v>2354</v>
      </c>
      <c r="C826" s="64" t="s">
        <v>155</v>
      </c>
      <c r="D826" s="143">
        <v>108594</v>
      </c>
    </row>
    <row r="827" spans="1:4" ht="16.5">
      <c r="A827" s="66" t="s">
        <v>1541</v>
      </c>
      <c r="B827" s="108" t="s">
        <v>40</v>
      </c>
      <c r="C827" s="67"/>
      <c r="D827" s="143"/>
    </row>
    <row r="828" spans="1:4" ht="56.25">
      <c r="A828" s="63" t="s">
        <v>1542</v>
      </c>
      <c r="B828" s="119" t="s">
        <v>2456</v>
      </c>
      <c r="C828" s="64" t="s">
        <v>155</v>
      </c>
      <c r="D828" s="143">
        <v>173385</v>
      </c>
    </row>
    <row r="829" spans="1:4" ht="45">
      <c r="A829" s="63" t="s">
        <v>1543</v>
      </c>
      <c r="B829" s="119" t="s">
        <v>2457</v>
      </c>
      <c r="C829" s="64" t="s">
        <v>155</v>
      </c>
      <c r="D829" s="143">
        <v>154716</v>
      </c>
    </row>
    <row r="830" spans="1:4" ht="16.5">
      <c r="A830" s="63" t="s">
        <v>1544</v>
      </c>
      <c r="B830" s="119" t="s">
        <v>1562</v>
      </c>
      <c r="C830" s="64" t="s">
        <v>155</v>
      </c>
      <c r="D830" s="143">
        <v>49745</v>
      </c>
    </row>
    <row r="831" spans="1:4" ht="16.5">
      <c r="A831" s="63" t="s">
        <v>2191</v>
      </c>
      <c r="B831" s="119" t="s">
        <v>1563</v>
      </c>
      <c r="C831" s="64" t="s">
        <v>155</v>
      </c>
      <c r="D831" s="143">
        <v>41892</v>
      </c>
    </row>
    <row r="832" spans="1:4" ht="16.5">
      <c r="A832" s="63" t="s">
        <v>1545</v>
      </c>
      <c r="B832" s="119" t="s">
        <v>1564</v>
      </c>
      <c r="C832" s="64" t="s">
        <v>155</v>
      </c>
      <c r="D832" s="143">
        <v>16098</v>
      </c>
    </row>
    <row r="833" spans="1:4" ht="22.5">
      <c r="A833" s="63" t="s">
        <v>1546</v>
      </c>
      <c r="B833" s="119" t="s">
        <v>1565</v>
      </c>
      <c r="C833" s="64" t="s">
        <v>155</v>
      </c>
      <c r="D833" s="143">
        <v>118890</v>
      </c>
    </row>
    <row r="834" spans="1:4" ht="16.5">
      <c r="A834" s="63" t="s">
        <v>1547</v>
      </c>
      <c r="B834" s="119" t="s">
        <v>1566</v>
      </c>
      <c r="C834" s="64" t="s">
        <v>155</v>
      </c>
      <c r="D834" s="143">
        <v>13361</v>
      </c>
    </row>
    <row r="835" spans="1:4" ht="16.5">
      <c r="A835" s="63" t="s">
        <v>1548</v>
      </c>
      <c r="B835" s="119" t="s">
        <v>1567</v>
      </c>
      <c r="C835" s="64" t="s">
        <v>155</v>
      </c>
      <c r="D835" s="143">
        <v>12383</v>
      </c>
    </row>
    <row r="836" spans="1:4" ht="16.5">
      <c r="A836" s="63" t="s">
        <v>1549</v>
      </c>
      <c r="B836" s="119" t="s">
        <v>1568</v>
      </c>
      <c r="C836" s="64" t="s">
        <v>155</v>
      </c>
      <c r="D836" s="143">
        <v>26733</v>
      </c>
    </row>
    <row r="837" spans="1:4" ht="16.5">
      <c r="A837" s="63" t="s">
        <v>1550</v>
      </c>
      <c r="B837" s="119" t="s">
        <v>1569</v>
      </c>
      <c r="C837" s="64" t="s">
        <v>155</v>
      </c>
      <c r="D837" s="143">
        <v>57041</v>
      </c>
    </row>
    <row r="838" spans="1:4" ht="16.5">
      <c r="A838" s="63" t="s">
        <v>1551</v>
      </c>
      <c r="B838" s="119" t="s">
        <v>1570</v>
      </c>
      <c r="C838" s="52" t="s">
        <v>637</v>
      </c>
      <c r="D838" s="143">
        <v>21151</v>
      </c>
    </row>
    <row r="839" spans="1:4" ht="16.5">
      <c r="A839" s="63" t="s">
        <v>1552</v>
      </c>
      <c r="B839" s="119" t="s">
        <v>1571</v>
      </c>
      <c r="C839" s="64" t="s">
        <v>247</v>
      </c>
      <c r="D839" s="143">
        <v>1964</v>
      </c>
    </row>
    <row r="840" spans="1:4" ht="16.5">
      <c r="A840" s="63" t="s">
        <v>1553</v>
      </c>
      <c r="B840" s="100" t="s">
        <v>1572</v>
      </c>
      <c r="C840" s="64" t="s">
        <v>155</v>
      </c>
      <c r="D840" s="143">
        <v>75798</v>
      </c>
    </row>
    <row r="841" spans="1:4" ht="16.5">
      <c r="A841" s="63" t="s">
        <v>1554</v>
      </c>
      <c r="B841" s="100" t="s">
        <v>1573</v>
      </c>
      <c r="C841" s="64" t="s">
        <v>155</v>
      </c>
      <c r="D841" s="143">
        <v>82154</v>
      </c>
    </row>
    <row r="842" spans="1:4" ht="22.5">
      <c r="A842" s="63" t="s">
        <v>1555</v>
      </c>
      <c r="B842" s="100" t="s">
        <v>1574</v>
      </c>
      <c r="C842" s="64" t="s">
        <v>155</v>
      </c>
      <c r="D842" s="143">
        <v>297753</v>
      </c>
    </row>
    <row r="843" spans="1:4" ht="16.5">
      <c r="A843" s="63" t="s">
        <v>1556</v>
      </c>
      <c r="B843" s="100" t="s">
        <v>1575</v>
      </c>
      <c r="C843" s="64" t="s">
        <v>603</v>
      </c>
      <c r="D843" s="143">
        <v>66757</v>
      </c>
    </row>
    <row r="844" spans="1:4" ht="16.5">
      <c r="A844" s="63" t="s">
        <v>1557</v>
      </c>
      <c r="B844" s="100" t="s">
        <v>1576</v>
      </c>
      <c r="C844" s="64" t="s">
        <v>603</v>
      </c>
      <c r="D844" s="143">
        <v>64723</v>
      </c>
    </row>
    <row r="845" spans="1:4" ht="45">
      <c r="A845" s="63" t="s">
        <v>1558</v>
      </c>
      <c r="B845" s="100" t="s">
        <v>2458</v>
      </c>
      <c r="C845" s="64" t="s">
        <v>247</v>
      </c>
      <c r="D845" s="143">
        <v>12365</v>
      </c>
    </row>
    <row r="846" spans="1:4" ht="16.5">
      <c r="A846" s="63" t="s">
        <v>1559</v>
      </c>
      <c r="B846" s="100" t="s">
        <v>1577</v>
      </c>
      <c r="C846" s="64" t="s">
        <v>603</v>
      </c>
      <c r="D846" s="143">
        <v>82522</v>
      </c>
    </row>
    <row r="847" spans="1:4" ht="33.75">
      <c r="A847" s="63" t="s">
        <v>1560</v>
      </c>
      <c r="B847" s="100" t="s">
        <v>2459</v>
      </c>
      <c r="C847" s="64" t="s">
        <v>155</v>
      </c>
      <c r="D847" s="143">
        <v>75205</v>
      </c>
    </row>
    <row r="848" spans="1:4" ht="33.75">
      <c r="A848" s="63" t="s">
        <v>1561</v>
      </c>
      <c r="B848" s="101" t="s">
        <v>1578</v>
      </c>
      <c r="C848" s="64" t="s">
        <v>155</v>
      </c>
      <c r="D848" s="143">
        <v>267879</v>
      </c>
    </row>
    <row r="849" spans="1:4" ht="22.5">
      <c r="A849" s="63" t="s">
        <v>2355</v>
      </c>
      <c r="B849" s="101" t="s">
        <v>2192</v>
      </c>
      <c r="C849" s="64" t="s">
        <v>155</v>
      </c>
      <c r="D849" s="143">
        <v>88995</v>
      </c>
    </row>
    <row r="850" spans="1:4" ht="16.5">
      <c r="A850" s="63"/>
      <c r="B850" s="101"/>
      <c r="C850" s="64"/>
      <c r="D850" s="143"/>
    </row>
    <row r="851" spans="1:4" ht="16.5">
      <c r="A851" s="66" t="s">
        <v>1579</v>
      </c>
      <c r="B851" s="108" t="s">
        <v>1580</v>
      </c>
      <c r="C851" s="67"/>
      <c r="D851" s="143"/>
    </row>
    <row r="852" spans="1:4" ht="16.5">
      <c r="A852" s="63" t="s">
        <v>1581</v>
      </c>
      <c r="B852" s="100" t="s">
        <v>1582</v>
      </c>
      <c r="C852" s="52" t="s">
        <v>637</v>
      </c>
      <c r="D852" s="143">
        <v>46901</v>
      </c>
    </row>
    <row r="853" spans="1:4" ht="16.5">
      <c r="A853" s="63" t="s">
        <v>1583</v>
      </c>
      <c r="B853" s="100" t="s">
        <v>1584</v>
      </c>
      <c r="C853" s="52" t="s">
        <v>637</v>
      </c>
      <c r="D853" s="143">
        <v>15779</v>
      </c>
    </row>
    <row r="854" spans="1:4" ht="16.5">
      <c r="A854" s="63" t="s">
        <v>1585</v>
      </c>
      <c r="B854" s="100" t="s">
        <v>1586</v>
      </c>
      <c r="C854" s="52" t="s">
        <v>637</v>
      </c>
      <c r="D854" s="143">
        <v>17359</v>
      </c>
    </row>
    <row r="855" spans="1:4" ht="22.5">
      <c r="A855" s="63" t="s">
        <v>1587</v>
      </c>
      <c r="B855" s="100" t="s">
        <v>2356</v>
      </c>
      <c r="C855" s="52" t="s">
        <v>637</v>
      </c>
      <c r="D855" s="143">
        <v>51206</v>
      </c>
    </row>
    <row r="856" spans="1:4" ht="22.5">
      <c r="A856" s="63" t="s">
        <v>1588</v>
      </c>
      <c r="B856" s="100" t="s">
        <v>2357</v>
      </c>
      <c r="C856" s="52" t="s">
        <v>637</v>
      </c>
      <c r="D856" s="143">
        <v>75689</v>
      </c>
    </row>
    <row r="857" spans="1:4" ht="22.5">
      <c r="A857" s="63" t="s">
        <v>1589</v>
      </c>
      <c r="B857" s="100" t="s">
        <v>2358</v>
      </c>
      <c r="C857" s="52" t="s">
        <v>637</v>
      </c>
      <c r="D857" s="143">
        <v>106840</v>
      </c>
    </row>
    <row r="858" spans="1:4" ht="16.5">
      <c r="A858" s="63" t="s">
        <v>1590</v>
      </c>
      <c r="B858" s="100" t="s">
        <v>1591</v>
      </c>
      <c r="C858" s="52" t="s">
        <v>637</v>
      </c>
      <c r="D858" s="143">
        <v>27775</v>
      </c>
    </row>
    <row r="859" spans="1:4" ht="16.5">
      <c r="A859" s="63" t="s">
        <v>1592</v>
      </c>
      <c r="B859" s="100" t="s">
        <v>1593</v>
      </c>
      <c r="C859" s="52" t="s">
        <v>637</v>
      </c>
      <c r="D859" s="143">
        <v>30053</v>
      </c>
    </row>
    <row r="860" spans="1:4" ht="16.5">
      <c r="A860" s="63" t="s">
        <v>1594</v>
      </c>
      <c r="B860" s="100" t="s">
        <v>2359</v>
      </c>
      <c r="C860" s="64" t="s">
        <v>603</v>
      </c>
      <c r="D860" s="143">
        <v>16852</v>
      </c>
    </row>
    <row r="861" spans="1:4" ht="16.5">
      <c r="A861" s="63" t="s">
        <v>1596</v>
      </c>
      <c r="B861" s="100" t="s">
        <v>1595</v>
      </c>
      <c r="C861" s="64" t="s">
        <v>603</v>
      </c>
      <c r="D861" s="143">
        <v>21659</v>
      </c>
    </row>
    <row r="862" spans="1:4" ht="16.5">
      <c r="A862" s="63" t="s">
        <v>1598</v>
      </c>
      <c r="B862" s="100" t="s">
        <v>1597</v>
      </c>
      <c r="C862" s="64" t="s">
        <v>603</v>
      </c>
      <c r="D862" s="143">
        <v>35064</v>
      </c>
    </row>
    <row r="863" spans="1:4" ht="16.5">
      <c r="A863" s="63" t="s">
        <v>1600</v>
      </c>
      <c r="B863" s="100" t="s">
        <v>1599</v>
      </c>
      <c r="C863" s="52" t="s">
        <v>637</v>
      </c>
      <c r="D863" s="143">
        <v>51025</v>
      </c>
    </row>
    <row r="864" spans="1:4" ht="16.5">
      <c r="A864" s="63" t="s">
        <v>1602</v>
      </c>
      <c r="B864" s="100" t="s">
        <v>1601</v>
      </c>
      <c r="C864" s="52" t="s">
        <v>637</v>
      </c>
      <c r="D864" s="143">
        <v>75458</v>
      </c>
    </row>
    <row r="865" spans="1:4" ht="22.5">
      <c r="A865" s="63" t="s">
        <v>1603</v>
      </c>
      <c r="B865" s="100" t="s">
        <v>2360</v>
      </c>
      <c r="C865" s="52" t="s">
        <v>637</v>
      </c>
      <c r="D865" s="143">
        <v>62637</v>
      </c>
    </row>
    <row r="866" spans="1:4" ht="16.5">
      <c r="A866" s="63" t="s">
        <v>2361</v>
      </c>
      <c r="B866" s="101" t="s">
        <v>92</v>
      </c>
      <c r="C866" s="52" t="s">
        <v>637</v>
      </c>
      <c r="D866" s="143">
        <v>33782</v>
      </c>
    </row>
    <row r="867" spans="1:4" ht="16.5">
      <c r="A867" s="83"/>
      <c r="B867" s="129"/>
      <c r="C867" s="88"/>
      <c r="D867" s="143"/>
    </row>
    <row r="868" spans="1:4" ht="16.5" customHeight="1">
      <c r="A868" s="46">
        <v>12</v>
      </c>
      <c r="B868" s="117" t="s">
        <v>1604</v>
      </c>
      <c r="C868" s="47"/>
      <c r="D868" s="146"/>
    </row>
    <row r="869" spans="1:4" ht="16.5">
      <c r="A869" s="85" t="s">
        <v>1605</v>
      </c>
      <c r="B869" s="127" t="s">
        <v>279</v>
      </c>
      <c r="C869" s="86"/>
      <c r="D869" s="143"/>
    </row>
    <row r="870" spans="1:4" ht="33.75">
      <c r="A870" s="63" t="s">
        <v>1606</v>
      </c>
      <c r="B870" s="100" t="s">
        <v>2460</v>
      </c>
      <c r="C870" s="64" t="s">
        <v>155</v>
      </c>
      <c r="D870" s="143">
        <v>516791</v>
      </c>
    </row>
    <row r="871" spans="1:4" ht="33.75">
      <c r="A871" s="63" t="s">
        <v>1607</v>
      </c>
      <c r="B871" s="100" t="s">
        <v>2461</v>
      </c>
      <c r="C871" s="64" t="s">
        <v>155</v>
      </c>
      <c r="D871" s="143">
        <v>536705</v>
      </c>
    </row>
    <row r="872" spans="1:4" ht="33.75">
      <c r="A872" s="63" t="s">
        <v>280</v>
      </c>
      <c r="B872" s="100" t="s">
        <v>2462</v>
      </c>
      <c r="C872" s="64" t="s">
        <v>155</v>
      </c>
      <c r="D872" s="143">
        <v>481241</v>
      </c>
    </row>
    <row r="873" spans="1:4" ht="33.75">
      <c r="A873" s="63" t="s">
        <v>281</v>
      </c>
      <c r="B873" s="100" t="s">
        <v>2463</v>
      </c>
      <c r="C873" s="64" t="s">
        <v>155</v>
      </c>
      <c r="D873" s="143">
        <v>500034</v>
      </c>
    </row>
    <row r="874" spans="1:4" ht="16.5">
      <c r="A874" s="63" t="s">
        <v>282</v>
      </c>
      <c r="B874" s="100" t="s">
        <v>1608</v>
      </c>
      <c r="C874" s="64" t="s">
        <v>155</v>
      </c>
      <c r="D874" s="143">
        <v>370939</v>
      </c>
    </row>
    <row r="875" spans="1:4" ht="16.5">
      <c r="A875" s="63" t="s">
        <v>284</v>
      </c>
      <c r="B875" s="100" t="s">
        <v>283</v>
      </c>
      <c r="C875" s="64" t="s">
        <v>155</v>
      </c>
      <c r="D875" s="143">
        <v>370873</v>
      </c>
    </row>
    <row r="876" spans="1:4" ht="16.5">
      <c r="A876" s="63" t="s">
        <v>287</v>
      </c>
      <c r="B876" s="110" t="s">
        <v>285</v>
      </c>
      <c r="C876" s="64" t="s">
        <v>155</v>
      </c>
      <c r="D876" s="143">
        <v>389669</v>
      </c>
    </row>
    <row r="877" spans="1:4" ht="22.5">
      <c r="A877" s="63" t="s">
        <v>286</v>
      </c>
      <c r="B877" s="100" t="s">
        <v>1609</v>
      </c>
      <c r="C877" s="64" t="s">
        <v>155</v>
      </c>
      <c r="D877" s="143">
        <v>642598</v>
      </c>
    </row>
    <row r="878" spans="1:4" ht="16.5">
      <c r="A878" s="66" t="s">
        <v>1610</v>
      </c>
      <c r="B878" s="108" t="s">
        <v>605</v>
      </c>
      <c r="C878" s="67"/>
      <c r="D878" s="143"/>
    </row>
    <row r="879" spans="1:4" ht="16.5">
      <c r="A879" s="63" t="s">
        <v>1611</v>
      </c>
      <c r="B879" s="100" t="s">
        <v>1612</v>
      </c>
      <c r="C879" s="64" t="s">
        <v>603</v>
      </c>
      <c r="D879" s="143">
        <v>95412</v>
      </c>
    </row>
    <row r="880" spans="1:4" ht="33.75">
      <c r="A880" s="63" t="s">
        <v>1613</v>
      </c>
      <c r="B880" s="100" t="s">
        <v>2464</v>
      </c>
      <c r="C880" s="64" t="s">
        <v>603</v>
      </c>
      <c r="D880" s="143">
        <v>154834</v>
      </c>
    </row>
    <row r="881" spans="1:4" ht="33.75">
      <c r="A881" s="63" t="s">
        <v>1614</v>
      </c>
      <c r="B881" s="100" t="s">
        <v>2465</v>
      </c>
      <c r="C881" s="64" t="s">
        <v>603</v>
      </c>
      <c r="D881" s="143">
        <v>167280</v>
      </c>
    </row>
    <row r="882" spans="1:4" ht="33.75">
      <c r="A882" s="63" t="s">
        <v>1615</v>
      </c>
      <c r="B882" s="100" t="s">
        <v>2466</v>
      </c>
      <c r="C882" s="64" t="s">
        <v>603</v>
      </c>
      <c r="D882" s="143">
        <v>179727</v>
      </c>
    </row>
    <row r="883" spans="1:4" ht="22.5">
      <c r="A883" s="63" t="s">
        <v>1616</v>
      </c>
      <c r="B883" s="100" t="s">
        <v>2467</v>
      </c>
      <c r="C883" s="64" t="s">
        <v>155</v>
      </c>
      <c r="D883" s="143">
        <v>457678</v>
      </c>
    </row>
    <row r="884" spans="1:4" ht="22.5">
      <c r="A884" s="63" t="s">
        <v>1617</v>
      </c>
      <c r="B884" s="100" t="s">
        <v>2468</v>
      </c>
      <c r="C884" s="64" t="s">
        <v>155</v>
      </c>
      <c r="D884" s="143">
        <v>253277</v>
      </c>
    </row>
    <row r="885" spans="1:4" ht="16.5">
      <c r="A885" s="63" t="s">
        <v>1619</v>
      </c>
      <c r="B885" s="100" t="s">
        <v>1618</v>
      </c>
      <c r="C885" s="64" t="s">
        <v>155</v>
      </c>
      <c r="D885" s="143">
        <v>245250</v>
      </c>
    </row>
    <row r="886" spans="1:4" ht="16.5">
      <c r="A886" s="63" t="s">
        <v>1620</v>
      </c>
      <c r="B886" s="100" t="s">
        <v>606</v>
      </c>
      <c r="C886" s="64" t="s">
        <v>155</v>
      </c>
      <c r="D886" s="143">
        <v>122649</v>
      </c>
    </row>
    <row r="887" spans="1:4" ht="16.5">
      <c r="A887" s="63" t="s">
        <v>1621</v>
      </c>
      <c r="B887" s="100" t="s">
        <v>607</v>
      </c>
      <c r="C887" s="64" t="s">
        <v>155</v>
      </c>
      <c r="D887" s="143">
        <v>112040</v>
      </c>
    </row>
    <row r="888" spans="1:4" ht="16.5">
      <c r="A888" s="63" t="s">
        <v>1623</v>
      </c>
      <c r="B888" s="100" t="s">
        <v>1622</v>
      </c>
      <c r="C888" s="52" t="s">
        <v>637</v>
      </c>
      <c r="D888" s="143">
        <v>61076</v>
      </c>
    </row>
    <row r="889" spans="1:4" ht="16.5">
      <c r="A889" s="63" t="s">
        <v>1625</v>
      </c>
      <c r="B889" s="100" t="s">
        <v>1624</v>
      </c>
      <c r="C889" s="64" t="s">
        <v>155</v>
      </c>
      <c r="D889" s="143">
        <v>243444</v>
      </c>
    </row>
    <row r="890" spans="1:4" ht="22.5">
      <c r="A890" s="63" t="s">
        <v>1627</v>
      </c>
      <c r="B890" s="100" t="s">
        <v>1626</v>
      </c>
      <c r="C890" s="64" t="s">
        <v>155</v>
      </c>
      <c r="D890" s="143">
        <v>265744</v>
      </c>
    </row>
    <row r="891" spans="1:4" ht="16.5">
      <c r="A891" s="63" t="s">
        <v>1628</v>
      </c>
      <c r="B891" s="100" t="s">
        <v>608</v>
      </c>
      <c r="C891" s="64" t="s">
        <v>155</v>
      </c>
      <c r="D891" s="143">
        <v>34302</v>
      </c>
    </row>
    <row r="892" spans="1:4" ht="16.5">
      <c r="A892" s="63" t="s">
        <v>1630</v>
      </c>
      <c r="B892" s="100" t="s">
        <v>1629</v>
      </c>
      <c r="C892" s="64" t="s">
        <v>155</v>
      </c>
      <c r="D892" s="143">
        <v>29296</v>
      </c>
    </row>
    <row r="893" spans="1:4" ht="67.5">
      <c r="A893" s="63" t="s">
        <v>2362</v>
      </c>
      <c r="B893" s="100" t="s">
        <v>2363</v>
      </c>
      <c r="C893" s="52" t="s">
        <v>637</v>
      </c>
      <c r="D893" s="143">
        <v>305929</v>
      </c>
    </row>
    <row r="894" spans="1:4" ht="22.5">
      <c r="A894" s="63" t="s">
        <v>2364</v>
      </c>
      <c r="B894" s="103" t="s">
        <v>2365</v>
      </c>
      <c r="C894" s="102" t="s">
        <v>637</v>
      </c>
      <c r="D894" s="143">
        <v>106540</v>
      </c>
    </row>
    <row r="895" spans="1:4" ht="16.5">
      <c r="A895" s="83"/>
      <c r="B895" s="126"/>
      <c r="C895" s="88"/>
      <c r="D895" s="143"/>
    </row>
    <row r="896" spans="1:4" ht="16.5" customHeight="1">
      <c r="A896" s="46">
        <v>13</v>
      </c>
      <c r="B896" s="120" t="s">
        <v>635</v>
      </c>
      <c r="C896" s="61"/>
      <c r="D896" s="144"/>
    </row>
    <row r="897" spans="1:4" ht="16.5">
      <c r="A897" s="85" t="s">
        <v>1631</v>
      </c>
      <c r="B897" s="127" t="s">
        <v>609</v>
      </c>
      <c r="C897" s="86"/>
      <c r="D897" s="143"/>
    </row>
    <row r="898" spans="1:4" ht="16.5">
      <c r="A898" s="63" t="s">
        <v>1632</v>
      </c>
      <c r="B898" s="100" t="s">
        <v>2193</v>
      </c>
      <c r="C898" s="64" t="s">
        <v>603</v>
      </c>
      <c r="D898" s="143">
        <v>191548</v>
      </c>
    </row>
    <row r="899" spans="1:4" ht="16.5">
      <c r="A899" s="63" t="s">
        <v>1633</v>
      </c>
      <c r="B899" s="100" t="s">
        <v>2194</v>
      </c>
      <c r="C899" s="64" t="s">
        <v>603</v>
      </c>
      <c r="D899" s="143">
        <v>202960</v>
      </c>
    </row>
    <row r="900" spans="1:4" ht="16.5">
      <c r="A900" s="63" t="s">
        <v>1634</v>
      </c>
      <c r="B900" s="100" t="s">
        <v>2195</v>
      </c>
      <c r="C900" s="64" t="s">
        <v>603</v>
      </c>
      <c r="D900" s="143">
        <v>205719</v>
      </c>
    </row>
    <row r="901" spans="1:4" ht="16.5">
      <c r="A901" s="63" t="s">
        <v>1635</v>
      </c>
      <c r="B901" s="100" t="s">
        <v>1636</v>
      </c>
      <c r="C901" s="64" t="s">
        <v>603</v>
      </c>
      <c r="D901" s="143">
        <v>197899</v>
      </c>
    </row>
    <row r="902" spans="1:4" ht="16.5">
      <c r="A902" s="63" t="s">
        <v>1637</v>
      </c>
      <c r="B902" s="100" t="s">
        <v>1638</v>
      </c>
      <c r="C902" s="64" t="s">
        <v>603</v>
      </c>
      <c r="D902" s="143">
        <v>226355</v>
      </c>
    </row>
    <row r="903" spans="1:4" ht="16.5">
      <c r="A903" s="63" t="s">
        <v>1639</v>
      </c>
      <c r="B903" s="100" t="s">
        <v>1640</v>
      </c>
      <c r="C903" s="64" t="s">
        <v>603</v>
      </c>
      <c r="D903" s="143">
        <v>252020</v>
      </c>
    </row>
    <row r="904" spans="1:4" ht="16.5">
      <c r="A904" s="63" t="s">
        <v>1641</v>
      </c>
      <c r="B904" s="100" t="s">
        <v>1642</v>
      </c>
      <c r="C904" s="64" t="s">
        <v>603</v>
      </c>
      <c r="D904" s="143">
        <v>221505</v>
      </c>
    </row>
    <row r="905" spans="1:4" ht="16.5">
      <c r="A905" s="63" t="s">
        <v>1643</v>
      </c>
      <c r="B905" s="100" t="s">
        <v>1644</v>
      </c>
      <c r="C905" s="64" t="s">
        <v>603</v>
      </c>
      <c r="D905" s="143">
        <v>365142</v>
      </c>
    </row>
    <row r="906" spans="1:4" ht="16.5">
      <c r="A906" s="63" t="s">
        <v>1645</v>
      </c>
      <c r="B906" s="100" t="s">
        <v>1646</v>
      </c>
      <c r="C906" s="64" t="s">
        <v>603</v>
      </c>
      <c r="D906" s="143">
        <v>374842</v>
      </c>
    </row>
    <row r="907" spans="1:4" ht="16.5">
      <c r="A907" s="66" t="s">
        <v>1647</v>
      </c>
      <c r="B907" s="108" t="s">
        <v>1648</v>
      </c>
      <c r="C907" s="67"/>
      <c r="D907" s="143"/>
    </row>
    <row r="908" spans="1:4" ht="16.5">
      <c r="A908" s="63" t="s">
        <v>1649</v>
      </c>
      <c r="B908" s="100" t="s">
        <v>1650</v>
      </c>
      <c r="C908" s="64" t="s">
        <v>155</v>
      </c>
      <c r="D908" s="143">
        <v>67377</v>
      </c>
    </row>
    <row r="909" spans="1:4" ht="16.5">
      <c r="A909" s="63" t="s">
        <v>1651</v>
      </c>
      <c r="B909" s="100" t="s">
        <v>1652</v>
      </c>
      <c r="C909" s="64" t="s">
        <v>155</v>
      </c>
      <c r="D909" s="143">
        <v>103951</v>
      </c>
    </row>
    <row r="910" spans="1:4" ht="16.5">
      <c r="A910" s="63" t="s">
        <v>1653</v>
      </c>
      <c r="B910" s="100" t="s">
        <v>1654</v>
      </c>
      <c r="C910" s="52" t="s">
        <v>637</v>
      </c>
      <c r="D910" s="143">
        <v>70646</v>
      </c>
    </row>
    <row r="911" spans="1:4" ht="16.5">
      <c r="A911" s="63" t="s">
        <v>1655</v>
      </c>
      <c r="B911" s="100" t="s">
        <v>1656</v>
      </c>
      <c r="C911" s="52" t="s">
        <v>637</v>
      </c>
      <c r="D911" s="143">
        <v>70646</v>
      </c>
    </row>
    <row r="912" spans="1:4" ht="16.5">
      <c r="A912" s="63" t="s">
        <v>1657</v>
      </c>
      <c r="B912" s="100" t="s">
        <v>1658</v>
      </c>
      <c r="C912" s="64" t="s">
        <v>155</v>
      </c>
      <c r="D912" s="143">
        <v>271248</v>
      </c>
    </row>
    <row r="913" spans="1:4" ht="16.5">
      <c r="A913" s="59"/>
      <c r="B913" s="121"/>
      <c r="C913" s="62"/>
      <c r="D913" s="143"/>
    </row>
    <row r="914" spans="1:4" ht="16.5" customHeight="1">
      <c r="A914" s="46">
        <v>14</v>
      </c>
      <c r="B914" s="120" t="s">
        <v>1659</v>
      </c>
      <c r="C914" s="61"/>
      <c r="D914" s="144"/>
    </row>
    <row r="915" spans="1:4" ht="16.5">
      <c r="A915" s="85" t="s">
        <v>1660</v>
      </c>
      <c r="B915" s="127" t="s">
        <v>2</v>
      </c>
      <c r="C915" s="86"/>
      <c r="D915" s="143"/>
    </row>
    <row r="916" spans="1:4" ht="16.5">
      <c r="A916" s="63" t="s">
        <v>1661</v>
      </c>
      <c r="B916" s="109" t="s">
        <v>1662</v>
      </c>
      <c r="C916" s="64" t="s">
        <v>155</v>
      </c>
      <c r="D916" s="143">
        <v>58418</v>
      </c>
    </row>
    <row r="917" spans="1:4" ht="16.5">
      <c r="A917" s="63" t="s">
        <v>1663</v>
      </c>
      <c r="B917" s="100" t="s">
        <v>1664</v>
      </c>
      <c r="C917" s="64" t="s">
        <v>155</v>
      </c>
      <c r="D917" s="143">
        <v>58414</v>
      </c>
    </row>
    <row r="918" spans="1:4" ht="16.5">
      <c r="A918" s="63" t="s">
        <v>1665</v>
      </c>
      <c r="B918" s="100" t="s">
        <v>1666</v>
      </c>
      <c r="C918" s="64" t="s">
        <v>155</v>
      </c>
      <c r="D918" s="143">
        <v>67770</v>
      </c>
    </row>
    <row r="919" spans="1:4" ht="16.5">
      <c r="A919" s="63" t="s">
        <v>1667</v>
      </c>
      <c r="B919" s="100" t="s">
        <v>1668</v>
      </c>
      <c r="C919" s="64" t="s">
        <v>155</v>
      </c>
      <c r="D919" s="143">
        <v>74757</v>
      </c>
    </row>
    <row r="920" spans="1:4" ht="16.5">
      <c r="A920" s="63" t="s">
        <v>1669</v>
      </c>
      <c r="B920" s="100" t="s">
        <v>1670</v>
      </c>
      <c r="C920" s="64" t="s">
        <v>155</v>
      </c>
      <c r="D920" s="143">
        <v>76961</v>
      </c>
    </row>
    <row r="921" spans="1:4" ht="16.5">
      <c r="A921" s="63" t="s">
        <v>1671</v>
      </c>
      <c r="B921" s="100" t="s">
        <v>1672</v>
      </c>
      <c r="C921" s="64" t="s">
        <v>155</v>
      </c>
      <c r="D921" s="143">
        <v>80364</v>
      </c>
    </row>
    <row r="922" spans="1:4" ht="16.5">
      <c r="A922" s="63" t="s">
        <v>1673</v>
      </c>
      <c r="B922" s="100" t="s">
        <v>1674</v>
      </c>
      <c r="C922" s="64" t="s">
        <v>603</v>
      </c>
      <c r="D922" s="143">
        <v>88631</v>
      </c>
    </row>
    <row r="923" spans="1:4" ht="16.5">
      <c r="A923" s="63" t="s">
        <v>1675</v>
      </c>
      <c r="B923" s="100" t="s">
        <v>1676</v>
      </c>
      <c r="C923" s="64" t="s">
        <v>603</v>
      </c>
      <c r="D923" s="143">
        <v>174545</v>
      </c>
    </row>
    <row r="924" spans="1:4" ht="16.5">
      <c r="A924" s="63" t="s">
        <v>1677</v>
      </c>
      <c r="B924" s="100" t="s">
        <v>1678</v>
      </c>
      <c r="C924" s="64" t="s">
        <v>603</v>
      </c>
      <c r="D924" s="143">
        <v>251951</v>
      </c>
    </row>
    <row r="925" spans="1:4" ht="16.5">
      <c r="A925" s="63" t="s">
        <v>2196</v>
      </c>
      <c r="B925" s="100" t="s">
        <v>2197</v>
      </c>
      <c r="C925" s="64" t="s">
        <v>155</v>
      </c>
      <c r="D925" s="143">
        <v>96557</v>
      </c>
    </row>
    <row r="926" spans="1:4" ht="16.5">
      <c r="A926" s="66" t="s">
        <v>1679</v>
      </c>
      <c r="B926" s="108" t="s">
        <v>1680</v>
      </c>
      <c r="C926" s="67"/>
      <c r="D926" s="143"/>
    </row>
    <row r="927" spans="1:4" ht="16.5">
      <c r="A927" s="63" t="s">
        <v>1681</v>
      </c>
      <c r="B927" s="109" t="s">
        <v>1682</v>
      </c>
      <c r="C927" s="52" t="s">
        <v>637</v>
      </c>
      <c r="D927" s="143">
        <v>39923</v>
      </c>
    </row>
    <row r="928" spans="1:4" ht="16.5">
      <c r="A928" s="63" t="s">
        <v>1683</v>
      </c>
      <c r="B928" s="100" t="s">
        <v>1684</v>
      </c>
      <c r="C928" s="52" t="s">
        <v>637</v>
      </c>
      <c r="D928" s="143">
        <v>63669</v>
      </c>
    </row>
    <row r="929" spans="1:4" ht="16.5">
      <c r="A929" s="63" t="s">
        <v>1685</v>
      </c>
      <c r="B929" s="100" t="s">
        <v>1686</v>
      </c>
      <c r="C929" s="52" t="s">
        <v>637</v>
      </c>
      <c r="D929" s="143">
        <v>80622</v>
      </c>
    </row>
    <row r="930" spans="1:4" ht="16.5">
      <c r="A930" s="63" t="s">
        <v>1687</v>
      </c>
      <c r="B930" s="100" t="s">
        <v>1688</v>
      </c>
      <c r="C930" s="52" t="s">
        <v>637</v>
      </c>
      <c r="D930" s="143">
        <v>78638</v>
      </c>
    </row>
    <row r="931" spans="1:4" ht="16.5">
      <c r="A931" s="63" t="s">
        <v>1689</v>
      </c>
      <c r="B931" s="100" t="s">
        <v>1690</v>
      </c>
      <c r="C931" s="52" t="s">
        <v>637</v>
      </c>
      <c r="D931" s="143">
        <v>92486</v>
      </c>
    </row>
    <row r="932" spans="1:4" ht="16.5">
      <c r="A932" s="63" t="s">
        <v>1691</v>
      </c>
      <c r="B932" s="100" t="s">
        <v>1692</v>
      </c>
      <c r="C932" s="52" t="s">
        <v>637</v>
      </c>
      <c r="D932" s="143">
        <v>91169</v>
      </c>
    </row>
    <row r="933" spans="1:4" ht="16.5">
      <c r="A933" s="66" t="s">
        <v>1693</v>
      </c>
      <c r="B933" s="108" t="s">
        <v>1694</v>
      </c>
      <c r="C933" s="67"/>
      <c r="D933" s="143"/>
    </row>
    <row r="934" spans="1:4" ht="16.5">
      <c r="A934" s="63" t="s">
        <v>1695</v>
      </c>
      <c r="B934" s="100" t="s">
        <v>1696</v>
      </c>
      <c r="C934" s="64" t="s">
        <v>155</v>
      </c>
      <c r="D934" s="143">
        <v>253023</v>
      </c>
    </row>
    <row r="935" spans="1:4" ht="16.5">
      <c r="A935" s="63" t="s">
        <v>1697</v>
      </c>
      <c r="B935" s="100" t="s">
        <v>1698</v>
      </c>
      <c r="C935" s="64" t="s">
        <v>155</v>
      </c>
      <c r="D935" s="143">
        <v>234572</v>
      </c>
    </row>
    <row r="936" spans="1:4" ht="16.5">
      <c r="A936" s="63" t="s">
        <v>1699</v>
      </c>
      <c r="B936" s="100" t="s">
        <v>1700</v>
      </c>
      <c r="C936" s="52" t="s">
        <v>637</v>
      </c>
      <c r="D936" s="143">
        <v>21166</v>
      </c>
    </row>
    <row r="937" spans="1:4" ht="16.5">
      <c r="A937" s="63" t="s">
        <v>1701</v>
      </c>
      <c r="B937" s="100" t="s">
        <v>1702</v>
      </c>
      <c r="C937" s="52" t="s">
        <v>637</v>
      </c>
      <c r="D937" s="143">
        <v>17544</v>
      </c>
    </row>
    <row r="938" spans="1:4" ht="16.5">
      <c r="A938" s="63" t="s">
        <v>1703</v>
      </c>
      <c r="B938" s="100" t="s">
        <v>1704</v>
      </c>
      <c r="C938" s="64" t="s">
        <v>155</v>
      </c>
      <c r="D938" s="143">
        <v>396544</v>
      </c>
    </row>
    <row r="939" spans="1:4" ht="16.5">
      <c r="A939" s="63" t="s">
        <v>1705</v>
      </c>
      <c r="B939" s="100" t="s">
        <v>1706</v>
      </c>
      <c r="C939" s="64" t="s">
        <v>155</v>
      </c>
      <c r="D939" s="143">
        <v>216594</v>
      </c>
    </row>
    <row r="940" spans="1:4" ht="16.5">
      <c r="A940" s="63" t="s">
        <v>1707</v>
      </c>
      <c r="B940" s="100" t="s">
        <v>1708</v>
      </c>
      <c r="C940" s="52" t="s">
        <v>637</v>
      </c>
      <c r="D940" s="143">
        <v>5840</v>
      </c>
    </row>
    <row r="941" spans="1:4" ht="16.5">
      <c r="A941" s="63" t="s">
        <v>1709</v>
      </c>
      <c r="B941" s="100" t="s">
        <v>1710</v>
      </c>
      <c r="C941" s="64" t="s">
        <v>155</v>
      </c>
      <c r="D941" s="143">
        <v>714706</v>
      </c>
    </row>
    <row r="942" spans="1:4" ht="16.5">
      <c r="A942" s="59"/>
      <c r="B942" s="119"/>
      <c r="C942" s="49"/>
      <c r="D942" s="143"/>
    </row>
    <row r="943" spans="1:4" ht="16.5" customHeight="1">
      <c r="A943" s="79">
        <v>15</v>
      </c>
      <c r="B943" s="120" t="s">
        <v>1711</v>
      </c>
      <c r="C943" s="89"/>
      <c r="D943" s="148"/>
    </row>
    <row r="944" spans="1:4" ht="16.5">
      <c r="A944" s="81" t="s">
        <v>1712</v>
      </c>
      <c r="B944" s="130" t="s">
        <v>1713</v>
      </c>
      <c r="C944" s="90"/>
      <c r="D944" s="143"/>
    </row>
    <row r="945" spans="1:4" ht="45">
      <c r="A945" s="63" t="s">
        <v>315</v>
      </c>
      <c r="B945" s="104" t="s">
        <v>2366</v>
      </c>
      <c r="C945" s="64" t="s">
        <v>603</v>
      </c>
      <c r="D945" s="143">
        <v>164748</v>
      </c>
    </row>
    <row r="946" spans="1:4" ht="56.25">
      <c r="A946" s="63" t="s">
        <v>316</v>
      </c>
      <c r="B946" s="104" t="s">
        <v>2367</v>
      </c>
      <c r="C946" s="64" t="s">
        <v>603</v>
      </c>
      <c r="D946" s="143">
        <v>257424</v>
      </c>
    </row>
    <row r="947" spans="1:4" ht="56.25">
      <c r="A947" s="63" t="s">
        <v>317</v>
      </c>
      <c r="B947" s="104" t="s">
        <v>2368</v>
      </c>
      <c r="C947" s="64" t="s">
        <v>603</v>
      </c>
      <c r="D947" s="143">
        <v>81919</v>
      </c>
    </row>
    <row r="948" spans="1:4" ht="56.25">
      <c r="A948" s="63" t="s">
        <v>318</v>
      </c>
      <c r="B948" s="104" t="s">
        <v>2369</v>
      </c>
      <c r="C948" s="64" t="s">
        <v>603</v>
      </c>
      <c r="D948" s="143">
        <v>64439</v>
      </c>
    </row>
    <row r="949" spans="1:4" ht="45">
      <c r="A949" s="63" t="s">
        <v>319</v>
      </c>
      <c r="B949" s="104" t="s">
        <v>2370</v>
      </c>
      <c r="C949" s="64" t="s">
        <v>603</v>
      </c>
      <c r="D949" s="143">
        <v>316587</v>
      </c>
    </row>
    <row r="950" spans="1:4" ht="45">
      <c r="A950" s="63" t="s">
        <v>320</v>
      </c>
      <c r="B950" s="105" t="s">
        <v>2371</v>
      </c>
      <c r="C950" s="64" t="s">
        <v>603</v>
      </c>
      <c r="D950" s="143">
        <v>714451</v>
      </c>
    </row>
    <row r="951" spans="1:4" ht="45">
      <c r="A951" s="63" t="s">
        <v>321</v>
      </c>
      <c r="B951" s="105" t="s">
        <v>2372</v>
      </c>
      <c r="C951" s="64" t="s">
        <v>603</v>
      </c>
      <c r="D951" s="143">
        <v>2262160</v>
      </c>
    </row>
    <row r="952" spans="1:4" ht="56.25">
      <c r="A952" s="63" t="s">
        <v>322</v>
      </c>
      <c r="B952" s="104" t="s">
        <v>2373</v>
      </c>
      <c r="C952" s="64" t="s">
        <v>603</v>
      </c>
      <c r="D952" s="143">
        <v>308371</v>
      </c>
    </row>
    <row r="953" spans="1:4" ht="45">
      <c r="A953" s="63" t="s">
        <v>323</v>
      </c>
      <c r="B953" s="104" t="s">
        <v>2374</v>
      </c>
      <c r="C953" s="64" t="s">
        <v>603</v>
      </c>
      <c r="D953" s="143">
        <v>1398565</v>
      </c>
    </row>
    <row r="954" spans="1:4" ht="45">
      <c r="A954" s="63" t="s">
        <v>324</v>
      </c>
      <c r="B954" s="104" t="s">
        <v>2375</v>
      </c>
      <c r="C954" s="64" t="s">
        <v>603</v>
      </c>
      <c r="D954" s="143">
        <v>1554314</v>
      </c>
    </row>
    <row r="955" spans="1:4" ht="45">
      <c r="A955" s="63" t="s">
        <v>325</v>
      </c>
      <c r="B955" s="104" t="s">
        <v>2376</v>
      </c>
      <c r="C955" s="64" t="s">
        <v>603</v>
      </c>
      <c r="D955" s="143">
        <v>141700</v>
      </c>
    </row>
    <row r="956" spans="1:4" ht="45">
      <c r="A956" s="63" t="s">
        <v>326</v>
      </c>
      <c r="B956" s="105" t="s">
        <v>2377</v>
      </c>
      <c r="C956" s="64" t="s">
        <v>603</v>
      </c>
      <c r="D956" s="143">
        <v>145247</v>
      </c>
    </row>
    <row r="957" spans="1:4" ht="45">
      <c r="A957" s="63" t="s">
        <v>327</v>
      </c>
      <c r="B957" s="105" t="s">
        <v>2378</v>
      </c>
      <c r="C957" s="64" t="s">
        <v>603</v>
      </c>
      <c r="D957" s="143">
        <v>1244935</v>
      </c>
    </row>
    <row r="958" spans="1:4" ht="45">
      <c r="A958" s="63" t="s">
        <v>328</v>
      </c>
      <c r="B958" s="105" t="s">
        <v>2379</v>
      </c>
      <c r="C958" s="64" t="s">
        <v>603</v>
      </c>
      <c r="D958" s="143">
        <v>74211</v>
      </c>
    </row>
    <row r="959" spans="1:4" ht="45">
      <c r="A959" s="63" t="s">
        <v>17</v>
      </c>
      <c r="B959" s="105" t="s">
        <v>2380</v>
      </c>
      <c r="C959" s="64" t="s">
        <v>603</v>
      </c>
      <c r="D959" s="143">
        <v>166496</v>
      </c>
    </row>
    <row r="960" spans="1:4" ht="16.5">
      <c r="A960" s="66" t="s">
        <v>1714</v>
      </c>
      <c r="B960" s="106" t="s">
        <v>1715</v>
      </c>
      <c r="C960" s="67"/>
      <c r="D960" s="143"/>
    </row>
    <row r="961" spans="1:4" ht="16.5">
      <c r="A961" s="63" t="s">
        <v>333</v>
      </c>
      <c r="B961" s="100" t="s">
        <v>334</v>
      </c>
      <c r="C961" s="64" t="s">
        <v>603</v>
      </c>
      <c r="D961" s="143">
        <v>161515</v>
      </c>
    </row>
    <row r="962" spans="1:4" ht="22.5">
      <c r="A962" s="63" t="s">
        <v>335</v>
      </c>
      <c r="B962" s="100" t="s">
        <v>336</v>
      </c>
      <c r="C962" s="64" t="s">
        <v>603</v>
      </c>
      <c r="D962" s="143">
        <v>178018</v>
      </c>
    </row>
    <row r="963" spans="1:4" ht="22.5">
      <c r="A963" s="63" t="s">
        <v>337</v>
      </c>
      <c r="B963" s="100" t="s">
        <v>329</v>
      </c>
      <c r="C963" s="64" t="s">
        <v>603</v>
      </c>
      <c r="D963" s="143">
        <v>2046769</v>
      </c>
    </row>
    <row r="964" spans="1:4" ht="22.5">
      <c r="A964" s="63" t="s">
        <v>338</v>
      </c>
      <c r="B964" s="100" t="s">
        <v>330</v>
      </c>
      <c r="C964" s="64" t="s">
        <v>603</v>
      </c>
      <c r="D964" s="143">
        <v>1094632</v>
      </c>
    </row>
    <row r="965" spans="1:4" ht="16.5">
      <c r="A965" s="59"/>
      <c r="B965" s="119"/>
      <c r="C965" s="49"/>
      <c r="D965" s="143"/>
    </row>
    <row r="966" spans="1:4" ht="16.5" customHeight="1">
      <c r="A966" s="46">
        <v>16</v>
      </c>
      <c r="B966" s="120" t="s">
        <v>331</v>
      </c>
      <c r="C966" s="91"/>
      <c r="D966" s="149"/>
    </row>
    <row r="967" spans="1:4" ht="16.5">
      <c r="A967" s="85" t="s">
        <v>1716</v>
      </c>
      <c r="B967" s="127" t="s">
        <v>332</v>
      </c>
      <c r="C967" s="86"/>
      <c r="D967" s="143"/>
    </row>
    <row r="968" spans="1:4" ht="16.5">
      <c r="A968" s="63" t="s">
        <v>1717</v>
      </c>
      <c r="B968" s="100" t="s">
        <v>2198</v>
      </c>
      <c r="C968" s="64" t="s">
        <v>603</v>
      </c>
      <c r="D968" s="143">
        <v>41573</v>
      </c>
    </row>
    <row r="969" spans="1:4" ht="16.5">
      <c r="A969" s="63" t="s">
        <v>1718</v>
      </c>
      <c r="B969" s="100" t="s">
        <v>1719</v>
      </c>
      <c r="C969" s="64" t="s">
        <v>603</v>
      </c>
      <c r="D969" s="143">
        <v>108378</v>
      </c>
    </row>
    <row r="970" spans="1:4" ht="22.5">
      <c r="A970" s="63" t="s">
        <v>1720</v>
      </c>
      <c r="B970" s="100" t="s">
        <v>1721</v>
      </c>
      <c r="C970" s="64" t="s">
        <v>603</v>
      </c>
      <c r="D970" s="143">
        <v>361747</v>
      </c>
    </row>
    <row r="971" spans="1:4" ht="22.5">
      <c r="A971" s="63" t="s">
        <v>1722</v>
      </c>
      <c r="B971" s="100" t="s">
        <v>1723</v>
      </c>
      <c r="C971" s="64" t="s">
        <v>603</v>
      </c>
      <c r="D971" s="143">
        <v>211685</v>
      </c>
    </row>
    <row r="972" spans="1:4" ht="16.5">
      <c r="A972" s="63" t="s">
        <v>1724</v>
      </c>
      <c r="B972" s="100" t="s">
        <v>1725</v>
      </c>
      <c r="C972" s="64" t="s">
        <v>603</v>
      </c>
      <c r="D972" s="143">
        <v>140679</v>
      </c>
    </row>
    <row r="973" spans="1:4" ht="16.5">
      <c r="A973" s="63" t="s">
        <v>1726</v>
      </c>
      <c r="B973" s="100" t="s">
        <v>1727</v>
      </c>
      <c r="C973" s="64" t="s">
        <v>603</v>
      </c>
      <c r="D973" s="143">
        <v>156604</v>
      </c>
    </row>
    <row r="974" spans="1:4" ht="16.5">
      <c r="A974" s="63" t="s">
        <v>1728</v>
      </c>
      <c r="B974" s="100" t="s">
        <v>1729</v>
      </c>
      <c r="C974" s="64" t="s">
        <v>603</v>
      </c>
      <c r="D974" s="143">
        <v>152439</v>
      </c>
    </row>
    <row r="975" spans="1:4" ht="16.5">
      <c r="A975" s="63" t="s">
        <v>1730</v>
      </c>
      <c r="B975" s="100" t="s">
        <v>1731</v>
      </c>
      <c r="C975" s="64" t="s">
        <v>603</v>
      </c>
      <c r="D975" s="143">
        <v>142907</v>
      </c>
    </row>
    <row r="976" spans="1:4" ht="16.5">
      <c r="A976" s="63" t="s">
        <v>1732</v>
      </c>
      <c r="B976" s="100" t="s">
        <v>1733</v>
      </c>
      <c r="C976" s="64" t="s">
        <v>603</v>
      </c>
      <c r="D976" s="143">
        <v>187433</v>
      </c>
    </row>
    <row r="977" spans="1:4" ht="16.5">
      <c r="A977" s="63" t="s">
        <v>1734</v>
      </c>
      <c r="B977" s="100" t="s">
        <v>1735</v>
      </c>
      <c r="C977" s="64" t="s">
        <v>603</v>
      </c>
      <c r="D977" s="143">
        <v>78268</v>
      </c>
    </row>
    <row r="978" spans="1:4" ht="16.5">
      <c r="A978" s="63" t="s">
        <v>1736</v>
      </c>
      <c r="B978" s="100" t="s">
        <v>1737</v>
      </c>
      <c r="C978" s="64" t="s">
        <v>603</v>
      </c>
      <c r="D978" s="143">
        <v>20306</v>
      </c>
    </row>
    <row r="979" spans="1:4" ht="16.5">
      <c r="A979" s="63" t="s">
        <v>1738</v>
      </c>
      <c r="B979" s="100" t="s">
        <v>1739</v>
      </c>
      <c r="C979" s="64" t="s">
        <v>603</v>
      </c>
      <c r="D979" s="143">
        <v>30073</v>
      </c>
    </row>
    <row r="980" spans="1:4" ht="16.5">
      <c r="A980" s="63" t="s">
        <v>1740</v>
      </c>
      <c r="B980" s="100" t="s">
        <v>1741</v>
      </c>
      <c r="C980" s="64" t="s">
        <v>603</v>
      </c>
      <c r="D980" s="143">
        <v>30073</v>
      </c>
    </row>
    <row r="981" spans="1:4" ht="16.5">
      <c r="A981" s="63" t="s">
        <v>1742</v>
      </c>
      <c r="B981" s="100" t="s">
        <v>1743</v>
      </c>
      <c r="C981" s="64" t="s">
        <v>603</v>
      </c>
      <c r="D981" s="143">
        <v>30073</v>
      </c>
    </row>
    <row r="982" spans="1:4" ht="16.5">
      <c r="A982" s="63" t="s">
        <v>1744</v>
      </c>
      <c r="B982" s="100" t="s">
        <v>1745</v>
      </c>
      <c r="C982" s="64" t="s">
        <v>603</v>
      </c>
      <c r="D982" s="143">
        <v>30073</v>
      </c>
    </row>
    <row r="983" spans="1:4" ht="16.5">
      <c r="A983" s="63" t="s">
        <v>1746</v>
      </c>
      <c r="B983" s="100" t="s">
        <v>1747</v>
      </c>
      <c r="C983" s="64" t="s">
        <v>603</v>
      </c>
      <c r="D983" s="143">
        <v>8032</v>
      </c>
    </row>
    <row r="984" spans="1:4" ht="22.5">
      <c r="A984" s="63" t="s">
        <v>1748</v>
      </c>
      <c r="B984" s="100" t="s">
        <v>1749</v>
      </c>
      <c r="C984" s="64" t="s">
        <v>603</v>
      </c>
      <c r="D984" s="143">
        <v>49261</v>
      </c>
    </row>
    <row r="985" spans="1:4" ht="16.5">
      <c r="A985" s="63" t="s">
        <v>1750</v>
      </c>
      <c r="B985" s="100" t="s">
        <v>1751</v>
      </c>
      <c r="C985" s="64" t="s">
        <v>603</v>
      </c>
      <c r="D985" s="143">
        <v>234829</v>
      </c>
    </row>
    <row r="986" spans="1:4" ht="16.5">
      <c r="A986" s="63" t="s">
        <v>1752</v>
      </c>
      <c r="B986" s="100" t="s">
        <v>1753</v>
      </c>
      <c r="C986" s="64" t="s">
        <v>603</v>
      </c>
      <c r="D986" s="143">
        <v>117180</v>
      </c>
    </row>
    <row r="987" spans="1:4" ht="16.5">
      <c r="A987" s="63" t="s">
        <v>1754</v>
      </c>
      <c r="B987" s="100" t="s">
        <v>1755</v>
      </c>
      <c r="C987" s="64" t="s">
        <v>603</v>
      </c>
      <c r="D987" s="143">
        <v>319055</v>
      </c>
    </row>
    <row r="988" spans="1:4" ht="16.5">
      <c r="A988" s="63" t="s">
        <v>1756</v>
      </c>
      <c r="B988" s="100" t="s">
        <v>1757</v>
      </c>
      <c r="C988" s="64" t="s">
        <v>603</v>
      </c>
      <c r="D988" s="143">
        <v>164298</v>
      </c>
    </row>
    <row r="989" spans="1:4" ht="16.5">
      <c r="A989" s="63" t="s">
        <v>1758</v>
      </c>
      <c r="B989" s="100" t="s">
        <v>1759</v>
      </c>
      <c r="C989" s="64" t="s">
        <v>603</v>
      </c>
      <c r="D989" s="143">
        <v>172406</v>
      </c>
    </row>
    <row r="990" spans="1:4" ht="16.5">
      <c r="A990" s="63" t="s">
        <v>1760</v>
      </c>
      <c r="B990" s="100" t="s">
        <v>1761</v>
      </c>
      <c r="C990" s="64" t="s">
        <v>603</v>
      </c>
      <c r="D990" s="143">
        <v>135682</v>
      </c>
    </row>
    <row r="991" spans="1:4" ht="16.5">
      <c r="A991" s="63" t="s">
        <v>1762</v>
      </c>
      <c r="B991" s="98" t="s">
        <v>1763</v>
      </c>
      <c r="C991" s="64" t="s">
        <v>603</v>
      </c>
      <c r="D991" s="143">
        <v>209259</v>
      </c>
    </row>
    <row r="992" spans="1:4" ht="22.5">
      <c r="A992" s="63" t="s">
        <v>1764</v>
      </c>
      <c r="B992" s="100" t="s">
        <v>1765</v>
      </c>
      <c r="C992" s="64" t="s">
        <v>603</v>
      </c>
      <c r="D992" s="143">
        <v>366292</v>
      </c>
    </row>
    <row r="993" spans="1:4" ht="22.5">
      <c r="A993" s="63" t="s">
        <v>1766</v>
      </c>
      <c r="B993" s="100" t="s">
        <v>1723</v>
      </c>
      <c r="C993" s="64" t="s">
        <v>603</v>
      </c>
      <c r="D993" s="143">
        <v>230631</v>
      </c>
    </row>
    <row r="994" spans="1:4" ht="45">
      <c r="A994" s="63" t="s">
        <v>1767</v>
      </c>
      <c r="B994" s="100" t="s">
        <v>1768</v>
      </c>
      <c r="C994" s="64" t="s">
        <v>603</v>
      </c>
      <c r="D994" s="143">
        <v>616863</v>
      </c>
    </row>
    <row r="995" spans="1:4" ht="33.75">
      <c r="A995" s="63" t="s">
        <v>1769</v>
      </c>
      <c r="B995" s="100" t="s">
        <v>1770</v>
      </c>
      <c r="C995" s="64" t="s">
        <v>603</v>
      </c>
      <c r="D995" s="143">
        <v>606405</v>
      </c>
    </row>
    <row r="996" spans="1:4" ht="16.5">
      <c r="A996" s="63" t="s">
        <v>1771</v>
      </c>
      <c r="B996" s="100" t="s">
        <v>1772</v>
      </c>
      <c r="C996" s="64" t="s">
        <v>603</v>
      </c>
      <c r="D996" s="143">
        <v>322533</v>
      </c>
    </row>
    <row r="997" spans="1:4" ht="16.5">
      <c r="A997" s="63" t="s">
        <v>1773</v>
      </c>
      <c r="B997" s="100" t="s">
        <v>1774</v>
      </c>
      <c r="C997" s="64" t="s">
        <v>603</v>
      </c>
      <c r="D997" s="143">
        <v>397327</v>
      </c>
    </row>
    <row r="998" spans="1:4" ht="16.5">
      <c r="A998" s="63" t="s">
        <v>1775</v>
      </c>
      <c r="B998" s="98" t="s">
        <v>1776</v>
      </c>
      <c r="C998" s="64" t="s">
        <v>603</v>
      </c>
      <c r="D998" s="143">
        <v>454706</v>
      </c>
    </row>
    <row r="999" spans="1:4" ht="16.5">
      <c r="A999" s="63" t="s">
        <v>1777</v>
      </c>
      <c r="B999" s="100" t="s">
        <v>1778</v>
      </c>
      <c r="C999" s="64" t="s">
        <v>603</v>
      </c>
      <c r="D999" s="143">
        <v>618238</v>
      </c>
    </row>
    <row r="1000" spans="1:4" ht="16.5">
      <c r="A1000" s="63" t="s">
        <v>1779</v>
      </c>
      <c r="B1000" s="100" t="s">
        <v>1780</v>
      </c>
      <c r="C1000" s="64" t="s">
        <v>603</v>
      </c>
      <c r="D1000" s="143">
        <v>176458</v>
      </c>
    </row>
    <row r="1001" spans="1:4" ht="22.5">
      <c r="A1001" s="63" t="s">
        <v>1781</v>
      </c>
      <c r="B1001" s="111" t="s">
        <v>1782</v>
      </c>
      <c r="C1001" s="64" t="s">
        <v>603</v>
      </c>
      <c r="D1001" s="143">
        <v>563972</v>
      </c>
    </row>
    <row r="1002" spans="1:4" ht="16.5">
      <c r="A1002" s="63" t="s">
        <v>1783</v>
      </c>
      <c r="B1002" s="100" t="s">
        <v>1784</v>
      </c>
      <c r="C1002" s="64" t="s">
        <v>603</v>
      </c>
      <c r="D1002" s="143">
        <v>374124</v>
      </c>
    </row>
    <row r="1003" spans="1:4" ht="16.5">
      <c r="A1003" s="63" t="s">
        <v>1785</v>
      </c>
      <c r="B1003" s="100" t="s">
        <v>1786</v>
      </c>
      <c r="C1003" s="64" t="s">
        <v>603</v>
      </c>
      <c r="D1003" s="143">
        <v>122557</v>
      </c>
    </row>
    <row r="1004" spans="1:4" ht="16.5">
      <c r="A1004" s="63" t="s">
        <v>1787</v>
      </c>
      <c r="B1004" s="100" t="s">
        <v>1788</v>
      </c>
      <c r="C1004" s="64" t="s">
        <v>603</v>
      </c>
      <c r="D1004" s="143">
        <v>623843</v>
      </c>
    </row>
    <row r="1005" spans="1:4" ht="16.5">
      <c r="A1005" s="63" t="s">
        <v>1789</v>
      </c>
      <c r="B1005" s="100" t="s">
        <v>1790</v>
      </c>
      <c r="C1005" s="64" t="s">
        <v>603</v>
      </c>
      <c r="D1005" s="143">
        <v>356419</v>
      </c>
    </row>
    <row r="1006" spans="1:4" ht="16.5">
      <c r="A1006" s="63" t="s">
        <v>1791</v>
      </c>
      <c r="B1006" s="100" t="s">
        <v>1792</v>
      </c>
      <c r="C1006" s="64" t="s">
        <v>603</v>
      </c>
      <c r="D1006" s="143">
        <v>752302</v>
      </c>
    </row>
    <row r="1007" spans="1:4" ht="16.5">
      <c r="A1007" s="63" t="s">
        <v>1793</v>
      </c>
      <c r="B1007" s="100" t="s">
        <v>1794</v>
      </c>
      <c r="C1007" s="64" t="s">
        <v>603</v>
      </c>
      <c r="D1007" s="143">
        <v>926688</v>
      </c>
    </row>
    <row r="1008" spans="1:4" ht="16.5">
      <c r="A1008" s="63" t="s">
        <v>1795</v>
      </c>
      <c r="B1008" s="100" t="s">
        <v>1796</v>
      </c>
      <c r="C1008" s="64" t="s">
        <v>603</v>
      </c>
      <c r="D1008" s="143">
        <v>283983</v>
      </c>
    </row>
    <row r="1009" spans="1:4" ht="16.5">
      <c r="A1009" s="63" t="s">
        <v>1797</v>
      </c>
      <c r="B1009" s="100" t="s">
        <v>1774</v>
      </c>
      <c r="C1009" s="64" t="s">
        <v>603</v>
      </c>
      <c r="D1009" s="143">
        <v>410086</v>
      </c>
    </row>
    <row r="1010" spans="1:4" ht="22.5">
      <c r="A1010" s="63" t="s">
        <v>1798</v>
      </c>
      <c r="B1010" s="111" t="s">
        <v>1799</v>
      </c>
      <c r="C1010" s="64" t="s">
        <v>603</v>
      </c>
      <c r="D1010" s="143">
        <v>566390</v>
      </c>
    </row>
    <row r="1011" spans="1:4" ht="16.5">
      <c r="A1011" s="63" t="s">
        <v>1800</v>
      </c>
      <c r="B1011" s="111" t="s">
        <v>1776</v>
      </c>
      <c r="C1011" s="64" t="s">
        <v>603</v>
      </c>
      <c r="D1011" s="143">
        <v>439099</v>
      </c>
    </row>
    <row r="1012" spans="1:4" ht="16.5">
      <c r="A1012" s="63" t="s">
        <v>1801</v>
      </c>
      <c r="B1012" s="111" t="s">
        <v>1802</v>
      </c>
      <c r="C1012" s="64" t="s">
        <v>603</v>
      </c>
      <c r="D1012" s="143">
        <v>596006</v>
      </c>
    </row>
    <row r="1013" spans="1:4" ht="56.25">
      <c r="A1013" s="63" t="s">
        <v>1803</v>
      </c>
      <c r="B1013" s="111" t="s">
        <v>1804</v>
      </c>
      <c r="C1013" s="64" t="s">
        <v>603</v>
      </c>
      <c r="D1013" s="143">
        <v>665860</v>
      </c>
    </row>
    <row r="1014" spans="1:4" ht="16.5">
      <c r="A1014" s="66" t="s">
        <v>1805</v>
      </c>
      <c r="B1014" s="108" t="s">
        <v>1806</v>
      </c>
      <c r="C1014" s="67"/>
      <c r="D1014" s="143"/>
    </row>
    <row r="1015" spans="1:4" ht="16.5">
      <c r="A1015" s="63" t="s">
        <v>1807</v>
      </c>
      <c r="B1015" s="100" t="s">
        <v>1808</v>
      </c>
      <c r="C1015" s="64" t="s">
        <v>603</v>
      </c>
      <c r="D1015" s="143">
        <v>547449</v>
      </c>
    </row>
    <row r="1016" spans="1:4" ht="16.5">
      <c r="A1016" s="63" t="s">
        <v>1809</v>
      </c>
      <c r="B1016" s="100" t="s">
        <v>1810</v>
      </c>
      <c r="C1016" s="64" t="s">
        <v>603</v>
      </c>
      <c r="D1016" s="143">
        <v>138650</v>
      </c>
    </row>
    <row r="1017" spans="1:4" ht="16.5">
      <c r="A1017" s="63" t="s">
        <v>1811</v>
      </c>
      <c r="B1017" s="100" t="s">
        <v>1812</v>
      </c>
      <c r="C1017" s="64" t="s">
        <v>603</v>
      </c>
      <c r="D1017" s="143">
        <v>158951</v>
      </c>
    </row>
    <row r="1018" spans="1:4" ht="16.5">
      <c r="A1018" s="63" t="s">
        <v>1813</v>
      </c>
      <c r="B1018" s="100" t="s">
        <v>1814</v>
      </c>
      <c r="C1018" s="64" t="s">
        <v>603</v>
      </c>
      <c r="D1018" s="143">
        <v>138650</v>
      </c>
    </row>
    <row r="1019" spans="1:4" ht="16.5">
      <c r="A1019" s="63" t="s">
        <v>1815</v>
      </c>
      <c r="B1019" s="100" t="s">
        <v>1816</v>
      </c>
      <c r="C1019" s="64" t="s">
        <v>603</v>
      </c>
      <c r="D1019" s="143">
        <v>117732</v>
      </c>
    </row>
    <row r="1020" spans="1:4" ht="16.5">
      <c r="A1020" s="63" t="s">
        <v>1817</v>
      </c>
      <c r="B1020" s="100" t="s">
        <v>1818</v>
      </c>
      <c r="C1020" s="64" t="s">
        <v>603</v>
      </c>
      <c r="D1020" s="143">
        <v>159460</v>
      </c>
    </row>
    <row r="1021" spans="1:4" ht="16.5">
      <c r="A1021" s="63" t="s">
        <v>1819</v>
      </c>
      <c r="B1021" s="100" t="s">
        <v>1820</v>
      </c>
      <c r="C1021" s="64" t="s">
        <v>603</v>
      </c>
      <c r="D1021" s="143">
        <v>164826</v>
      </c>
    </row>
    <row r="1022" spans="1:4" ht="16.5">
      <c r="A1022" s="63" t="s">
        <v>1821</v>
      </c>
      <c r="B1022" s="100" t="s">
        <v>1822</v>
      </c>
      <c r="C1022" s="64" t="s">
        <v>603</v>
      </c>
      <c r="D1022" s="143">
        <v>162985</v>
      </c>
    </row>
    <row r="1023" spans="1:4" ht="16.5">
      <c r="A1023" s="63" t="s">
        <v>1823</v>
      </c>
      <c r="B1023" s="100" t="s">
        <v>1824</v>
      </c>
      <c r="C1023" s="64" t="s">
        <v>603</v>
      </c>
      <c r="D1023" s="143">
        <v>21629</v>
      </c>
    </row>
    <row r="1024" spans="1:4" ht="16.5">
      <c r="A1024" s="63" t="s">
        <v>1825</v>
      </c>
      <c r="B1024" s="100" t="s">
        <v>1826</v>
      </c>
      <c r="C1024" s="64" t="s">
        <v>603</v>
      </c>
      <c r="D1024" s="143">
        <v>9267</v>
      </c>
    </row>
    <row r="1025" spans="1:4" ht="16.5">
      <c r="A1025" s="63" t="s">
        <v>1827</v>
      </c>
      <c r="B1025" s="100" t="s">
        <v>1828</v>
      </c>
      <c r="C1025" s="64" t="s">
        <v>603</v>
      </c>
      <c r="D1025" s="143">
        <v>9091</v>
      </c>
    </row>
    <row r="1026" spans="1:4" ht="16.5">
      <c r="A1026" s="63" t="s">
        <v>1829</v>
      </c>
      <c r="B1026" s="100" t="s">
        <v>1830</v>
      </c>
      <c r="C1026" s="64" t="s">
        <v>603</v>
      </c>
      <c r="D1026" s="143">
        <v>40045</v>
      </c>
    </row>
    <row r="1027" spans="1:4" ht="16.5">
      <c r="A1027" s="63" t="s">
        <v>1831</v>
      </c>
      <c r="B1027" s="100" t="s">
        <v>1832</v>
      </c>
      <c r="C1027" s="64" t="s">
        <v>603</v>
      </c>
      <c r="D1027" s="143">
        <v>24163</v>
      </c>
    </row>
    <row r="1028" spans="1:4" ht="16.5">
      <c r="A1028" s="63" t="s">
        <v>1833</v>
      </c>
      <c r="B1028" s="100" t="s">
        <v>1834</v>
      </c>
      <c r="C1028" s="64" t="s">
        <v>603</v>
      </c>
      <c r="D1028" s="143">
        <v>18205</v>
      </c>
    </row>
    <row r="1029" spans="1:4" ht="16.5">
      <c r="A1029" s="63" t="s">
        <v>1835</v>
      </c>
      <c r="B1029" s="100" t="s">
        <v>1836</v>
      </c>
      <c r="C1029" s="64" t="s">
        <v>603</v>
      </c>
      <c r="D1029" s="143">
        <v>31180</v>
      </c>
    </row>
    <row r="1030" spans="1:4" ht="16.5">
      <c r="A1030" s="63" t="s">
        <v>1837</v>
      </c>
      <c r="B1030" s="100" t="s">
        <v>1838</v>
      </c>
      <c r="C1030" s="64" t="s">
        <v>603</v>
      </c>
      <c r="D1030" s="143">
        <v>24116</v>
      </c>
    </row>
    <row r="1031" spans="1:4" ht="16.5">
      <c r="A1031" s="63" t="s">
        <v>1839</v>
      </c>
      <c r="B1031" s="100" t="s">
        <v>1840</v>
      </c>
      <c r="C1031" s="64" t="s">
        <v>603</v>
      </c>
      <c r="D1031" s="143">
        <v>40581</v>
      </c>
    </row>
    <row r="1032" spans="1:4" ht="16.5">
      <c r="A1032" s="63" t="s">
        <v>1841</v>
      </c>
      <c r="B1032" s="100" t="s">
        <v>1842</v>
      </c>
      <c r="C1032" s="64" t="s">
        <v>603</v>
      </c>
      <c r="D1032" s="143">
        <v>1031509</v>
      </c>
    </row>
    <row r="1033" spans="1:4" ht="16.5">
      <c r="A1033" s="66" t="s">
        <v>1843</v>
      </c>
      <c r="B1033" s="108" t="s">
        <v>1844</v>
      </c>
      <c r="C1033" s="67"/>
      <c r="D1033" s="143"/>
    </row>
    <row r="1034" spans="1:4" ht="16.5">
      <c r="A1034" s="63" t="s">
        <v>1845</v>
      </c>
      <c r="B1034" s="100" t="s">
        <v>1846</v>
      </c>
      <c r="C1034" s="64" t="s">
        <v>603</v>
      </c>
      <c r="D1034" s="143">
        <v>22848</v>
      </c>
    </row>
    <row r="1035" spans="1:4" ht="16.5">
      <c r="A1035" s="63" t="s">
        <v>1847</v>
      </c>
      <c r="B1035" s="100" t="s">
        <v>1848</v>
      </c>
      <c r="C1035" s="64" t="s">
        <v>603</v>
      </c>
      <c r="D1035" s="143">
        <v>42372</v>
      </c>
    </row>
    <row r="1036" spans="1:4" ht="16.5">
      <c r="A1036" s="63" t="s">
        <v>1849</v>
      </c>
      <c r="B1036" s="100" t="s">
        <v>1850</v>
      </c>
      <c r="C1036" s="64" t="s">
        <v>603</v>
      </c>
      <c r="D1036" s="143">
        <v>36019</v>
      </c>
    </row>
    <row r="1037" spans="1:4" ht="22.5">
      <c r="A1037" s="63" t="s">
        <v>1851</v>
      </c>
      <c r="B1037" s="100" t="s">
        <v>2469</v>
      </c>
      <c r="C1037" s="64" t="s">
        <v>603</v>
      </c>
      <c r="D1037" s="143">
        <v>727667</v>
      </c>
    </row>
    <row r="1038" spans="1:4" ht="22.5">
      <c r="A1038" s="63" t="s">
        <v>1852</v>
      </c>
      <c r="B1038" s="100" t="s">
        <v>2381</v>
      </c>
      <c r="C1038" s="64" t="s">
        <v>603</v>
      </c>
      <c r="D1038" s="143">
        <v>2016918</v>
      </c>
    </row>
    <row r="1039" spans="1:4" ht="22.5">
      <c r="A1039" s="63" t="s">
        <v>1853</v>
      </c>
      <c r="B1039" s="100" t="s">
        <v>2470</v>
      </c>
      <c r="C1039" s="64" t="s">
        <v>603</v>
      </c>
      <c r="D1039" s="143">
        <v>4287963</v>
      </c>
    </row>
    <row r="1040" spans="1:4" ht="16.5">
      <c r="A1040" s="63" t="s">
        <v>2397</v>
      </c>
      <c r="B1040" s="100" t="s">
        <v>1854</v>
      </c>
      <c r="C1040" s="64" t="s">
        <v>603</v>
      </c>
      <c r="D1040" s="143">
        <v>15001</v>
      </c>
    </row>
    <row r="1041" spans="1:4" ht="22.5">
      <c r="A1041" s="66" t="s">
        <v>1855</v>
      </c>
      <c r="B1041" s="108" t="s">
        <v>1856</v>
      </c>
      <c r="C1041" s="67"/>
      <c r="D1041" s="143"/>
    </row>
    <row r="1042" spans="1:4" ht="22.5">
      <c r="A1042" s="63" t="s">
        <v>1857</v>
      </c>
      <c r="B1042" s="100" t="s">
        <v>1858</v>
      </c>
      <c r="C1042" s="64" t="s">
        <v>603</v>
      </c>
      <c r="D1042" s="143">
        <v>248018</v>
      </c>
    </row>
    <row r="1043" spans="1:4" ht="33.75">
      <c r="A1043" s="63" t="s">
        <v>1859</v>
      </c>
      <c r="B1043" s="100" t="s">
        <v>1860</v>
      </c>
      <c r="C1043" s="64" t="s">
        <v>603</v>
      </c>
      <c r="D1043" s="143">
        <v>293687</v>
      </c>
    </row>
    <row r="1044" spans="1:4" ht="22.5">
      <c r="A1044" s="63" t="s">
        <v>1861</v>
      </c>
      <c r="B1044" s="100" t="s">
        <v>1862</v>
      </c>
      <c r="C1044" s="64" t="s">
        <v>603</v>
      </c>
      <c r="D1044" s="143">
        <v>663591</v>
      </c>
    </row>
    <row r="1045" spans="1:4" ht="22.5">
      <c r="A1045" s="63" t="s">
        <v>1863</v>
      </c>
      <c r="B1045" s="100" t="s">
        <v>1864</v>
      </c>
      <c r="C1045" s="64" t="s">
        <v>603</v>
      </c>
      <c r="D1045" s="143">
        <v>293687</v>
      </c>
    </row>
    <row r="1046" spans="1:4" ht="22.5">
      <c r="A1046" s="63" t="s">
        <v>1865</v>
      </c>
      <c r="B1046" s="100" t="s">
        <v>1866</v>
      </c>
      <c r="C1046" s="64" t="s">
        <v>603</v>
      </c>
      <c r="D1046" s="143">
        <v>366215</v>
      </c>
    </row>
    <row r="1047" spans="1:4" ht="33.75">
      <c r="A1047" s="63" t="s">
        <v>1867</v>
      </c>
      <c r="B1047" s="100" t="s">
        <v>1868</v>
      </c>
      <c r="C1047" s="64" t="s">
        <v>603</v>
      </c>
      <c r="D1047" s="143">
        <v>327180</v>
      </c>
    </row>
    <row r="1048" spans="1:4" ht="22.5">
      <c r="A1048" s="63" t="s">
        <v>1869</v>
      </c>
      <c r="B1048" s="100" t="s">
        <v>1870</v>
      </c>
      <c r="C1048" s="64" t="s">
        <v>603</v>
      </c>
      <c r="D1048" s="143">
        <v>280187</v>
      </c>
    </row>
    <row r="1049" spans="1:4" ht="22.5">
      <c r="A1049" s="63" t="s">
        <v>1871</v>
      </c>
      <c r="B1049" s="100" t="s">
        <v>1872</v>
      </c>
      <c r="C1049" s="64" t="s">
        <v>603</v>
      </c>
      <c r="D1049" s="143">
        <v>361671</v>
      </c>
    </row>
    <row r="1050" spans="1:4" ht="22.5">
      <c r="A1050" s="63" t="s">
        <v>1873</v>
      </c>
      <c r="B1050" s="100" t="s">
        <v>1874</v>
      </c>
      <c r="C1050" s="64" t="s">
        <v>603</v>
      </c>
      <c r="D1050" s="143">
        <v>372446</v>
      </c>
    </row>
    <row r="1051" spans="1:4" ht="22.5">
      <c r="A1051" s="63" t="s">
        <v>1875</v>
      </c>
      <c r="B1051" s="100" t="s">
        <v>1876</v>
      </c>
      <c r="C1051" s="64" t="s">
        <v>603</v>
      </c>
      <c r="D1051" s="143">
        <v>293687</v>
      </c>
    </row>
    <row r="1052" spans="1:4" ht="45">
      <c r="A1052" s="63" t="s">
        <v>1877</v>
      </c>
      <c r="B1052" s="100" t="s">
        <v>1878</v>
      </c>
      <c r="C1052" s="64" t="s">
        <v>603</v>
      </c>
      <c r="D1052" s="143">
        <v>663591</v>
      </c>
    </row>
    <row r="1053" spans="1:4" ht="16.5">
      <c r="A1053" s="63" t="s">
        <v>1879</v>
      </c>
      <c r="B1053" s="98" t="s">
        <v>1776</v>
      </c>
      <c r="C1053" s="64" t="s">
        <v>603</v>
      </c>
      <c r="D1053" s="143">
        <v>454706</v>
      </c>
    </row>
    <row r="1054" spans="1:4" ht="16.5">
      <c r="A1054" s="63" t="s">
        <v>1880</v>
      </c>
      <c r="B1054" s="100" t="s">
        <v>1881</v>
      </c>
      <c r="C1054" s="64" t="s">
        <v>603</v>
      </c>
      <c r="D1054" s="143">
        <v>316429</v>
      </c>
    </row>
    <row r="1055" spans="1:4" ht="45">
      <c r="A1055" s="63" t="s">
        <v>1882</v>
      </c>
      <c r="B1055" s="100" t="s">
        <v>1883</v>
      </c>
      <c r="C1055" s="64" t="s">
        <v>603</v>
      </c>
      <c r="D1055" s="143">
        <v>2519164</v>
      </c>
    </row>
    <row r="1056" spans="1:4" ht="16.5">
      <c r="A1056" s="59"/>
      <c r="B1056" s="119"/>
      <c r="C1056" s="49"/>
      <c r="D1056" s="143"/>
    </row>
    <row r="1057" spans="1:4" ht="16.5" customHeight="1">
      <c r="A1057" s="46">
        <v>17</v>
      </c>
      <c r="B1057" s="120" t="s">
        <v>114</v>
      </c>
      <c r="C1057" s="91"/>
      <c r="D1057" s="149"/>
    </row>
    <row r="1058" spans="1:4" ht="16.5">
      <c r="A1058" s="85" t="s">
        <v>1884</v>
      </c>
      <c r="B1058" s="127" t="s">
        <v>1885</v>
      </c>
      <c r="C1058" s="86"/>
      <c r="D1058" s="143"/>
    </row>
    <row r="1059" spans="1:4" ht="16.5">
      <c r="A1059" s="63" t="s">
        <v>1886</v>
      </c>
      <c r="B1059" s="100" t="s">
        <v>1887</v>
      </c>
      <c r="C1059" s="64" t="s">
        <v>155</v>
      </c>
      <c r="D1059" s="143">
        <v>36118</v>
      </c>
    </row>
    <row r="1060" spans="1:4" ht="16.5">
      <c r="A1060" s="63" t="s">
        <v>1888</v>
      </c>
      <c r="B1060" s="100" t="s">
        <v>1889</v>
      </c>
      <c r="C1060" s="64" t="s">
        <v>155</v>
      </c>
      <c r="D1060" s="143">
        <v>122431</v>
      </c>
    </row>
    <row r="1061" spans="1:4" ht="16.5">
      <c r="A1061" s="63" t="s">
        <v>1890</v>
      </c>
      <c r="B1061" s="100" t="s">
        <v>1891</v>
      </c>
      <c r="C1061" s="64" t="s">
        <v>155</v>
      </c>
      <c r="D1061" s="143">
        <v>67708</v>
      </c>
    </row>
    <row r="1062" spans="1:4" ht="16.5">
      <c r="A1062" s="63" t="s">
        <v>1892</v>
      </c>
      <c r="B1062" s="100" t="s">
        <v>1893</v>
      </c>
      <c r="C1062" s="64" t="s">
        <v>155</v>
      </c>
      <c r="D1062" s="143">
        <v>76106</v>
      </c>
    </row>
    <row r="1063" spans="1:4" ht="16.5">
      <c r="A1063" s="63" t="s">
        <v>1894</v>
      </c>
      <c r="B1063" s="100" t="s">
        <v>1895</v>
      </c>
      <c r="C1063" s="64" t="s">
        <v>155</v>
      </c>
      <c r="D1063" s="143">
        <v>59058</v>
      </c>
    </row>
    <row r="1064" spans="1:4" ht="16.5">
      <c r="A1064" s="63" t="s">
        <v>1896</v>
      </c>
      <c r="B1064" s="100" t="s">
        <v>1897</v>
      </c>
      <c r="C1064" s="64" t="s">
        <v>155</v>
      </c>
      <c r="D1064" s="143">
        <v>70870</v>
      </c>
    </row>
    <row r="1065" spans="1:4" ht="16.5">
      <c r="A1065" s="63" t="s">
        <v>1898</v>
      </c>
      <c r="B1065" s="100" t="s">
        <v>2199</v>
      </c>
      <c r="C1065" s="64" t="s">
        <v>155</v>
      </c>
      <c r="D1065" s="143">
        <v>83905</v>
      </c>
    </row>
    <row r="1066" spans="1:4" ht="16.5">
      <c r="A1066" s="63" t="s">
        <v>1899</v>
      </c>
      <c r="B1066" s="100" t="s">
        <v>2200</v>
      </c>
      <c r="C1066" s="64" t="s">
        <v>155</v>
      </c>
      <c r="D1066" s="143">
        <v>118436</v>
      </c>
    </row>
    <row r="1067" spans="1:4" ht="16.5">
      <c r="A1067" s="63" t="s">
        <v>1900</v>
      </c>
      <c r="B1067" s="100" t="s">
        <v>2201</v>
      </c>
      <c r="C1067" s="64" t="s">
        <v>155</v>
      </c>
      <c r="D1067" s="143">
        <v>60529</v>
      </c>
    </row>
    <row r="1068" spans="1:4" ht="16.5">
      <c r="A1068" s="63" t="s">
        <v>1901</v>
      </c>
      <c r="B1068" s="100" t="s">
        <v>1471</v>
      </c>
      <c r="C1068" s="64" t="s">
        <v>155</v>
      </c>
      <c r="D1068" s="143">
        <v>116943</v>
      </c>
    </row>
    <row r="1069" spans="1:4" ht="16.5">
      <c r="A1069" s="63" t="s">
        <v>1902</v>
      </c>
      <c r="B1069" s="100" t="s">
        <v>1903</v>
      </c>
      <c r="C1069" s="64" t="s">
        <v>155</v>
      </c>
      <c r="D1069" s="143">
        <v>137992</v>
      </c>
    </row>
    <row r="1070" spans="1:4" ht="16.5">
      <c r="A1070" s="63" t="s">
        <v>1904</v>
      </c>
      <c r="B1070" s="100" t="s">
        <v>1905</v>
      </c>
      <c r="C1070" s="64" t="s">
        <v>155</v>
      </c>
      <c r="D1070" s="143">
        <v>110478</v>
      </c>
    </row>
    <row r="1071" spans="1:4" ht="16.5">
      <c r="A1071" s="63" t="s">
        <v>1906</v>
      </c>
      <c r="B1071" s="100" t="s">
        <v>1907</v>
      </c>
      <c r="C1071" s="64" t="s">
        <v>155</v>
      </c>
      <c r="D1071" s="143">
        <v>210036</v>
      </c>
    </row>
    <row r="1072" spans="1:4" ht="16.5">
      <c r="A1072" s="63" t="s">
        <v>1908</v>
      </c>
      <c r="B1072" s="100" t="s">
        <v>1909</v>
      </c>
      <c r="C1072" s="64" t="s">
        <v>155</v>
      </c>
      <c r="D1072" s="143">
        <v>249073</v>
      </c>
    </row>
    <row r="1073" spans="1:4" ht="16.5">
      <c r="A1073" s="63" t="s">
        <v>1910</v>
      </c>
      <c r="B1073" s="100" t="s">
        <v>1911</v>
      </c>
      <c r="C1073" s="64" t="s">
        <v>155</v>
      </c>
      <c r="D1073" s="143">
        <v>14501</v>
      </c>
    </row>
    <row r="1074" spans="1:4" ht="16.5">
      <c r="A1074" s="63" t="s">
        <v>1912</v>
      </c>
      <c r="B1074" s="100" t="s">
        <v>1913</v>
      </c>
      <c r="C1074" s="64" t="s">
        <v>155</v>
      </c>
      <c r="D1074" s="143">
        <v>85375</v>
      </c>
    </row>
    <row r="1075" spans="1:4" ht="16.5">
      <c r="A1075" s="63" t="s">
        <v>1914</v>
      </c>
      <c r="B1075" s="100" t="s">
        <v>1915</v>
      </c>
      <c r="C1075" s="64" t="s">
        <v>155</v>
      </c>
      <c r="D1075" s="143">
        <v>71625</v>
      </c>
    </row>
    <row r="1076" spans="1:4" ht="16.5">
      <c r="A1076" s="66" t="s">
        <v>1916</v>
      </c>
      <c r="B1076" s="108" t="s">
        <v>1917</v>
      </c>
      <c r="C1076" s="67"/>
      <c r="D1076" s="143"/>
    </row>
    <row r="1077" spans="1:4" ht="16.5">
      <c r="A1077" s="63" t="s">
        <v>1918</v>
      </c>
      <c r="B1077" s="100" t="s">
        <v>1919</v>
      </c>
      <c r="C1077" s="64" t="s">
        <v>155</v>
      </c>
      <c r="D1077" s="143">
        <v>829946</v>
      </c>
    </row>
    <row r="1078" spans="1:4" ht="22.5">
      <c r="A1078" s="63" t="s">
        <v>1920</v>
      </c>
      <c r="B1078" s="100" t="s">
        <v>1921</v>
      </c>
      <c r="C1078" s="64" t="s">
        <v>155</v>
      </c>
      <c r="D1078" s="143">
        <v>584477</v>
      </c>
    </row>
    <row r="1079" spans="1:4" ht="16.5">
      <c r="A1079" s="75"/>
      <c r="B1079" s="130"/>
      <c r="C1079" s="62"/>
      <c r="D1079" s="143"/>
    </row>
    <row r="1080" spans="1:4" ht="16.5" customHeight="1">
      <c r="A1080" s="46">
        <v>18</v>
      </c>
      <c r="B1080" s="120" t="s">
        <v>115</v>
      </c>
      <c r="C1080" s="91"/>
      <c r="D1080" s="149"/>
    </row>
    <row r="1081" spans="1:4" ht="16.5">
      <c r="A1081" s="85" t="s">
        <v>1922</v>
      </c>
      <c r="B1081" s="127" t="s">
        <v>1923</v>
      </c>
      <c r="C1081" s="86"/>
      <c r="D1081" s="143"/>
    </row>
    <row r="1082" spans="1:4" ht="16.5">
      <c r="A1082" s="63" t="s">
        <v>1924</v>
      </c>
      <c r="B1082" s="100" t="s">
        <v>1925</v>
      </c>
      <c r="C1082" s="64" t="s">
        <v>155</v>
      </c>
      <c r="D1082" s="143">
        <v>5834</v>
      </c>
    </row>
    <row r="1083" spans="1:4" ht="16.5">
      <c r="A1083" s="63" t="s">
        <v>1926</v>
      </c>
      <c r="B1083" s="100" t="s">
        <v>1927</v>
      </c>
      <c r="C1083" s="64" t="s">
        <v>155</v>
      </c>
      <c r="D1083" s="143">
        <v>17386</v>
      </c>
    </row>
    <row r="1084" spans="1:4" ht="16.5">
      <c r="A1084" s="63" t="s">
        <v>1928</v>
      </c>
      <c r="B1084" s="100" t="s">
        <v>2471</v>
      </c>
      <c r="C1084" s="64" t="s">
        <v>155</v>
      </c>
      <c r="D1084" s="143">
        <v>7158</v>
      </c>
    </row>
    <row r="1085" spans="1:4" ht="16.5">
      <c r="A1085" s="63" t="s">
        <v>1929</v>
      </c>
      <c r="B1085" s="100" t="s">
        <v>2472</v>
      </c>
      <c r="C1085" s="64" t="s">
        <v>155</v>
      </c>
      <c r="D1085" s="143">
        <v>13145</v>
      </c>
    </row>
    <row r="1086" spans="1:4" ht="16.5">
      <c r="A1086" s="63" t="s">
        <v>1930</v>
      </c>
      <c r="B1086" s="100" t="s">
        <v>1444</v>
      </c>
      <c r="C1086" s="52" t="s">
        <v>637</v>
      </c>
      <c r="D1086" s="143">
        <v>4445</v>
      </c>
    </row>
    <row r="1087" spans="1:4" ht="16.5">
      <c r="A1087" s="63" t="s">
        <v>1931</v>
      </c>
      <c r="B1087" s="100" t="s">
        <v>1932</v>
      </c>
      <c r="C1087" s="64" t="s">
        <v>155</v>
      </c>
      <c r="D1087" s="143">
        <v>11795</v>
      </c>
    </row>
    <row r="1088" spans="1:4" ht="16.5">
      <c r="A1088" s="63" t="s">
        <v>1933</v>
      </c>
      <c r="B1088" s="100" t="s">
        <v>2473</v>
      </c>
      <c r="C1088" s="64" t="s">
        <v>155</v>
      </c>
      <c r="D1088" s="143">
        <v>11470</v>
      </c>
    </row>
    <row r="1089" spans="1:4" ht="16.5">
      <c r="A1089" s="63" t="s">
        <v>1934</v>
      </c>
      <c r="B1089" s="100" t="s">
        <v>1935</v>
      </c>
      <c r="C1089" s="64" t="s">
        <v>155</v>
      </c>
      <c r="D1089" s="143">
        <v>12827</v>
      </c>
    </row>
    <row r="1090" spans="1:4" ht="16.5">
      <c r="A1090" s="63" t="s">
        <v>1936</v>
      </c>
      <c r="B1090" s="100" t="s">
        <v>1937</v>
      </c>
      <c r="C1090" s="64" t="s">
        <v>155</v>
      </c>
      <c r="D1090" s="143">
        <v>51265</v>
      </c>
    </row>
    <row r="1091" spans="1:4" ht="16.5">
      <c r="A1091" s="66" t="s">
        <v>1938</v>
      </c>
      <c r="B1091" s="108" t="s">
        <v>1939</v>
      </c>
      <c r="C1091" s="67"/>
      <c r="D1091" s="143"/>
    </row>
    <row r="1092" spans="1:4" ht="16.5">
      <c r="A1092" s="63" t="s">
        <v>1940</v>
      </c>
      <c r="B1092" s="100" t="s">
        <v>1941</v>
      </c>
      <c r="C1092" s="64" t="s">
        <v>155</v>
      </c>
      <c r="D1092" s="143">
        <v>9112</v>
      </c>
    </row>
    <row r="1093" spans="1:4" ht="16.5">
      <c r="A1093" s="63" t="s">
        <v>1942</v>
      </c>
      <c r="B1093" s="100" t="s">
        <v>1943</v>
      </c>
      <c r="C1093" s="52" t="s">
        <v>637</v>
      </c>
      <c r="D1093" s="143">
        <v>8539</v>
      </c>
    </row>
    <row r="1094" spans="1:4" ht="16.5">
      <c r="A1094" s="63" t="s">
        <v>1944</v>
      </c>
      <c r="B1094" s="100" t="s">
        <v>1945</v>
      </c>
      <c r="C1094" s="64" t="s">
        <v>155</v>
      </c>
      <c r="D1094" s="143">
        <v>19834</v>
      </c>
    </row>
    <row r="1095" spans="1:4" ht="16.5">
      <c r="A1095" s="63" t="s">
        <v>1946</v>
      </c>
      <c r="B1095" s="100" t="s">
        <v>1947</v>
      </c>
      <c r="C1095" s="52" t="s">
        <v>637</v>
      </c>
      <c r="D1095" s="143">
        <v>8961</v>
      </c>
    </row>
    <row r="1096" spans="1:4" ht="16.5">
      <c r="A1096" s="63" t="s">
        <v>1948</v>
      </c>
      <c r="B1096" s="100" t="s">
        <v>1949</v>
      </c>
      <c r="C1096" s="52" t="s">
        <v>637</v>
      </c>
      <c r="D1096" s="143">
        <v>12706</v>
      </c>
    </row>
    <row r="1097" spans="1:4" ht="16.5">
      <c r="A1097" s="63" t="s">
        <v>1950</v>
      </c>
      <c r="B1097" s="100" t="s">
        <v>1951</v>
      </c>
      <c r="C1097" s="64" t="s">
        <v>155</v>
      </c>
      <c r="D1097" s="143">
        <v>23948</v>
      </c>
    </row>
    <row r="1098" spans="1:4" ht="16.5">
      <c r="A1098" s="63" t="s">
        <v>2393</v>
      </c>
      <c r="B1098" s="100" t="s">
        <v>2394</v>
      </c>
      <c r="C1098" s="64" t="s">
        <v>155</v>
      </c>
      <c r="D1098" s="143">
        <v>86533</v>
      </c>
    </row>
    <row r="1099" spans="1:4" ht="16.5">
      <c r="A1099" s="66" t="s">
        <v>1952</v>
      </c>
      <c r="B1099" s="108" t="s">
        <v>1953</v>
      </c>
      <c r="C1099" s="67"/>
      <c r="D1099" s="143"/>
    </row>
    <row r="1100" spans="1:4" ht="16.5">
      <c r="A1100" s="63" t="s">
        <v>1954</v>
      </c>
      <c r="B1100" s="100" t="s">
        <v>1955</v>
      </c>
      <c r="C1100" s="64" t="s">
        <v>155</v>
      </c>
      <c r="D1100" s="143">
        <v>41899</v>
      </c>
    </row>
    <row r="1101" spans="1:4" ht="16.5">
      <c r="A1101" s="63" t="s">
        <v>1956</v>
      </c>
      <c r="B1101" s="100" t="s">
        <v>1957</v>
      </c>
      <c r="C1101" s="64" t="s">
        <v>155</v>
      </c>
      <c r="D1101" s="143">
        <v>16439</v>
      </c>
    </row>
    <row r="1102" spans="1:4" ht="16.5">
      <c r="A1102" s="63" t="s">
        <v>1958</v>
      </c>
      <c r="B1102" s="100" t="s">
        <v>1959</v>
      </c>
      <c r="C1102" s="52" t="s">
        <v>637</v>
      </c>
      <c r="D1102" s="143">
        <v>9031</v>
      </c>
    </row>
    <row r="1103" spans="1:4" ht="16.5">
      <c r="A1103" s="63" t="s">
        <v>1960</v>
      </c>
      <c r="B1103" s="100" t="s">
        <v>1961</v>
      </c>
      <c r="C1103" s="64" t="s">
        <v>155</v>
      </c>
      <c r="D1103" s="143">
        <v>13008</v>
      </c>
    </row>
    <row r="1104" spans="1:4" ht="16.5">
      <c r="A1104" s="63" t="s">
        <v>1962</v>
      </c>
      <c r="B1104" s="100" t="s">
        <v>1963</v>
      </c>
      <c r="C1104" s="64" t="s">
        <v>155</v>
      </c>
      <c r="D1104" s="143">
        <v>53882</v>
      </c>
    </row>
    <row r="1105" spans="1:4" ht="16.5">
      <c r="A1105" s="63" t="s">
        <v>1964</v>
      </c>
      <c r="B1105" s="100" t="s">
        <v>1965</v>
      </c>
      <c r="C1105" s="64" t="s">
        <v>155</v>
      </c>
      <c r="D1105" s="143">
        <v>28502</v>
      </c>
    </row>
    <row r="1106" spans="1:4" ht="16.5">
      <c r="A1106" s="63" t="s">
        <v>1966</v>
      </c>
      <c r="B1106" s="100" t="s">
        <v>1967</v>
      </c>
      <c r="C1106" s="64" t="s">
        <v>155</v>
      </c>
      <c r="D1106" s="143">
        <v>39491</v>
      </c>
    </row>
    <row r="1107" spans="1:4" ht="16.5">
      <c r="A1107" s="63" t="s">
        <v>1968</v>
      </c>
      <c r="B1107" s="100" t="s">
        <v>1969</v>
      </c>
      <c r="C1107" s="64" t="s">
        <v>155</v>
      </c>
      <c r="D1107" s="143">
        <v>5988</v>
      </c>
    </row>
    <row r="1108" spans="1:4" ht="16.5">
      <c r="A1108" s="63" t="s">
        <v>1970</v>
      </c>
      <c r="B1108" s="100" t="s">
        <v>1971</v>
      </c>
      <c r="C1108" s="52" t="s">
        <v>637</v>
      </c>
      <c r="D1108" s="143">
        <v>3414</v>
      </c>
    </row>
    <row r="1109" spans="1:4" ht="16.5">
      <c r="A1109" s="66" t="s">
        <v>1972</v>
      </c>
      <c r="B1109" s="108" t="s">
        <v>1973</v>
      </c>
      <c r="C1109" s="67"/>
      <c r="D1109" s="143"/>
    </row>
    <row r="1110" spans="1:4" ht="16.5">
      <c r="A1110" s="63" t="s">
        <v>1974</v>
      </c>
      <c r="B1110" s="100" t="s">
        <v>1975</v>
      </c>
      <c r="C1110" s="64" t="s">
        <v>155</v>
      </c>
      <c r="D1110" s="143">
        <v>7301</v>
      </c>
    </row>
    <row r="1111" spans="1:4" ht="16.5">
      <c r="A1111" s="63" t="s">
        <v>1976</v>
      </c>
      <c r="B1111" s="100" t="s">
        <v>1977</v>
      </c>
      <c r="C1111" s="64" t="s">
        <v>155</v>
      </c>
      <c r="D1111" s="143">
        <v>20806</v>
      </c>
    </row>
    <row r="1112" spans="1:4" ht="16.5">
      <c r="A1112" s="63" t="s">
        <v>1978</v>
      </c>
      <c r="B1112" s="100" t="s">
        <v>2474</v>
      </c>
      <c r="C1112" s="64" t="s">
        <v>155</v>
      </c>
      <c r="D1112" s="143">
        <v>22970</v>
      </c>
    </row>
    <row r="1113" spans="1:4" ht="16.5">
      <c r="A1113" s="63" t="s">
        <v>1979</v>
      </c>
      <c r="B1113" s="100" t="s">
        <v>1980</v>
      </c>
      <c r="C1113" s="52" t="s">
        <v>637</v>
      </c>
      <c r="D1113" s="143">
        <v>3414</v>
      </c>
    </row>
    <row r="1114" spans="1:4" ht="16.5">
      <c r="A1114" s="63" t="s">
        <v>1981</v>
      </c>
      <c r="B1114" s="100" t="s">
        <v>1982</v>
      </c>
      <c r="C1114" s="64" t="s">
        <v>155</v>
      </c>
      <c r="D1114" s="143">
        <v>24084</v>
      </c>
    </row>
    <row r="1115" spans="1:4" ht="16.5">
      <c r="A1115" s="63" t="s">
        <v>1983</v>
      </c>
      <c r="B1115" s="100" t="s">
        <v>2475</v>
      </c>
      <c r="C1115" s="52" t="s">
        <v>637</v>
      </c>
      <c r="D1115" s="143">
        <v>6292</v>
      </c>
    </row>
    <row r="1116" spans="1:4" ht="16.5">
      <c r="A1116" s="63" t="s">
        <v>1984</v>
      </c>
      <c r="B1116" s="100" t="s">
        <v>1985</v>
      </c>
      <c r="C1116" s="64" t="s">
        <v>155</v>
      </c>
      <c r="D1116" s="143">
        <v>24396</v>
      </c>
    </row>
    <row r="1117" spans="1:4" ht="16.5">
      <c r="A1117" s="63" t="s">
        <v>1986</v>
      </c>
      <c r="B1117" s="100" t="s">
        <v>1987</v>
      </c>
      <c r="C1117" s="64" t="s">
        <v>155</v>
      </c>
      <c r="D1117" s="143">
        <v>21141</v>
      </c>
    </row>
    <row r="1118" spans="1:4" ht="22.5">
      <c r="A1118" s="63" t="s">
        <v>1988</v>
      </c>
      <c r="B1118" s="100" t="s">
        <v>2476</v>
      </c>
      <c r="C1118" s="64" t="s">
        <v>155</v>
      </c>
      <c r="D1118" s="143">
        <v>21408</v>
      </c>
    </row>
    <row r="1119" spans="1:4" ht="16.5">
      <c r="A1119" s="63" t="s">
        <v>2392</v>
      </c>
      <c r="B1119" s="100" t="s">
        <v>1989</v>
      </c>
      <c r="C1119" s="64" t="s">
        <v>155</v>
      </c>
      <c r="D1119" s="143">
        <v>17300</v>
      </c>
    </row>
    <row r="1120" spans="1:4" ht="16.5">
      <c r="A1120" s="87"/>
      <c r="B1120" s="128"/>
      <c r="C1120" s="49"/>
      <c r="D1120" s="143"/>
    </row>
    <row r="1121" spans="1:4" ht="16.5" customHeight="1">
      <c r="A1121" s="46">
        <v>19</v>
      </c>
      <c r="B1121" s="120" t="s">
        <v>399</v>
      </c>
      <c r="C1121" s="91"/>
      <c r="D1121" s="149"/>
    </row>
    <row r="1122" spans="1:4" ht="16.5">
      <c r="A1122" s="85" t="s">
        <v>1990</v>
      </c>
      <c r="B1122" s="127" t="s">
        <v>400</v>
      </c>
      <c r="C1122" s="86"/>
      <c r="D1122" s="143"/>
    </row>
    <row r="1123" spans="1:4" ht="16.5">
      <c r="A1123" s="63" t="s">
        <v>401</v>
      </c>
      <c r="B1123" s="100" t="s">
        <v>1991</v>
      </c>
      <c r="C1123" s="64" t="s">
        <v>603</v>
      </c>
      <c r="D1123" s="143">
        <v>91792</v>
      </c>
    </row>
    <row r="1124" spans="1:4" ht="16.5">
      <c r="A1124" s="63" t="s">
        <v>402</v>
      </c>
      <c r="B1124" s="100" t="s">
        <v>1992</v>
      </c>
      <c r="C1124" s="64" t="s">
        <v>603</v>
      </c>
      <c r="D1124" s="143">
        <v>85437</v>
      </c>
    </row>
    <row r="1125" spans="1:4" ht="16.5">
      <c r="A1125" s="63" t="s">
        <v>403</v>
      </c>
      <c r="B1125" s="100" t="s">
        <v>1993</v>
      </c>
      <c r="C1125" s="64" t="s">
        <v>603</v>
      </c>
      <c r="D1125" s="143">
        <v>111021</v>
      </c>
    </row>
    <row r="1126" spans="1:4" ht="16.5">
      <c r="A1126" s="63" t="s">
        <v>404</v>
      </c>
      <c r="B1126" s="100" t="s">
        <v>1994</v>
      </c>
      <c r="C1126" s="64" t="s">
        <v>603</v>
      </c>
      <c r="D1126" s="143">
        <v>126938</v>
      </c>
    </row>
    <row r="1127" spans="1:4" ht="16.5">
      <c r="A1127" s="63" t="s">
        <v>405</v>
      </c>
      <c r="B1127" s="100" t="s">
        <v>1995</v>
      </c>
      <c r="C1127" s="64" t="s">
        <v>603</v>
      </c>
      <c r="D1127" s="143">
        <v>310426</v>
      </c>
    </row>
    <row r="1128" spans="1:4" ht="45">
      <c r="A1128" s="63" t="s">
        <v>406</v>
      </c>
      <c r="B1128" s="100" t="s">
        <v>1996</v>
      </c>
      <c r="C1128" s="64" t="s">
        <v>603</v>
      </c>
      <c r="D1128" s="143">
        <v>128464</v>
      </c>
    </row>
    <row r="1129" spans="1:4" ht="16.5">
      <c r="A1129" s="63" t="s">
        <v>407</v>
      </c>
      <c r="B1129" s="100" t="s">
        <v>1997</v>
      </c>
      <c r="C1129" s="64" t="s">
        <v>603</v>
      </c>
      <c r="D1129" s="143">
        <v>93204</v>
      </c>
    </row>
    <row r="1130" spans="1:4" ht="16.5">
      <c r="A1130" s="63" t="s">
        <v>408</v>
      </c>
      <c r="B1130" s="100" t="s">
        <v>1998</v>
      </c>
      <c r="C1130" s="64" t="s">
        <v>603</v>
      </c>
      <c r="D1130" s="143">
        <v>70648</v>
      </c>
    </row>
    <row r="1131" spans="1:4" ht="16.5">
      <c r="A1131" s="63" t="s">
        <v>1999</v>
      </c>
      <c r="B1131" s="100" t="s">
        <v>2000</v>
      </c>
      <c r="C1131" s="64" t="s">
        <v>603</v>
      </c>
      <c r="D1131" s="143">
        <v>82470</v>
      </c>
    </row>
    <row r="1132" spans="1:4" ht="16.5">
      <c r="A1132" s="63" t="s">
        <v>2001</v>
      </c>
      <c r="B1132" s="100" t="s">
        <v>2002</v>
      </c>
      <c r="C1132" s="64" t="s">
        <v>603</v>
      </c>
      <c r="D1132" s="143">
        <v>78909</v>
      </c>
    </row>
    <row r="1133" spans="1:4" ht="16.5">
      <c r="A1133" s="63" t="s">
        <v>2003</v>
      </c>
      <c r="B1133" s="100" t="s">
        <v>2004</v>
      </c>
      <c r="C1133" s="64" t="s">
        <v>603</v>
      </c>
      <c r="D1133" s="143">
        <v>82458</v>
      </c>
    </row>
    <row r="1134" spans="1:4" ht="16.5">
      <c r="A1134" s="63" t="s">
        <v>2005</v>
      </c>
      <c r="B1134" s="100" t="s">
        <v>2006</v>
      </c>
      <c r="C1134" s="64" t="s">
        <v>603</v>
      </c>
      <c r="D1134" s="143">
        <v>162781</v>
      </c>
    </row>
    <row r="1135" spans="1:4" ht="16.5">
      <c r="A1135" s="63" t="s">
        <v>2007</v>
      </c>
      <c r="B1135" s="100" t="s">
        <v>2008</v>
      </c>
      <c r="C1135" s="64" t="s">
        <v>603</v>
      </c>
      <c r="D1135" s="143">
        <v>110932</v>
      </c>
    </row>
    <row r="1136" spans="1:4" ht="16.5">
      <c r="A1136" s="63" t="s">
        <v>2009</v>
      </c>
      <c r="B1136" s="100" t="s">
        <v>2010</v>
      </c>
      <c r="C1136" s="64" t="s">
        <v>603</v>
      </c>
      <c r="D1136" s="143">
        <v>78909</v>
      </c>
    </row>
    <row r="1137" spans="1:4" ht="16.5">
      <c r="A1137" s="63" t="s">
        <v>2011</v>
      </c>
      <c r="B1137" s="100" t="s">
        <v>2012</v>
      </c>
      <c r="C1137" s="64" t="s">
        <v>603</v>
      </c>
      <c r="D1137" s="143">
        <v>78909</v>
      </c>
    </row>
    <row r="1138" spans="1:4" ht="16.5">
      <c r="A1138" s="63" t="s">
        <v>2013</v>
      </c>
      <c r="B1138" s="100" t="s">
        <v>2014</v>
      </c>
      <c r="C1138" s="64" t="s">
        <v>603</v>
      </c>
      <c r="D1138" s="143">
        <v>13474</v>
      </c>
    </row>
    <row r="1139" spans="1:4" ht="16.5">
      <c r="A1139" s="63" t="s">
        <v>2015</v>
      </c>
      <c r="B1139" s="100" t="s">
        <v>2016</v>
      </c>
      <c r="C1139" s="64" t="s">
        <v>603</v>
      </c>
      <c r="D1139" s="143">
        <v>55411</v>
      </c>
    </row>
    <row r="1140" spans="1:4" ht="16.5">
      <c r="A1140" s="66" t="s">
        <v>2017</v>
      </c>
      <c r="B1140" s="108" t="s">
        <v>2018</v>
      </c>
      <c r="C1140" s="67"/>
      <c r="D1140" s="143"/>
    </row>
    <row r="1141" spans="1:4" ht="16.5">
      <c r="A1141" s="63" t="s">
        <v>2019</v>
      </c>
      <c r="B1141" s="100" t="s">
        <v>2020</v>
      </c>
      <c r="C1141" s="64" t="s">
        <v>603</v>
      </c>
      <c r="D1141" s="143">
        <v>228823</v>
      </c>
    </row>
    <row r="1142" spans="1:4" ht="16.5">
      <c r="A1142" s="63" t="s">
        <v>2021</v>
      </c>
      <c r="B1142" s="100" t="s">
        <v>2022</v>
      </c>
      <c r="C1142" s="64" t="s">
        <v>603</v>
      </c>
      <c r="D1142" s="143">
        <v>75967</v>
      </c>
    </row>
    <row r="1143" spans="1:4" ht="16.5">
      <c r="A1143" s="66" t="s">
        <v>2023</v>
      </c>
      <c r="B1143" s="108" t="s">
        <v>2024</v>
      </c>
      <c r="C1143" s="67"/>
      <c r="D1143" s="143"/>
    </row>
    <row r="1144" spans="1:4" ht="16.5">
      <c r="A1144" s="63" t="s">
        <v>2025</v>
      </c>
      <c r="B1144" s="100" t="s">
        <v>2026</v>
      </c>
      <c r="C1144" s="64" t="s">
        <v>155</v>
      </c>
      <c r="D1144" s="143">
        <v>78136</v>
      </c>
    </row>
    <row r="1145" spans="1:4" ht="16.5">
      <c r="A1145" s="63" t="s">
        <v>2027</v>
      </c>
      <c r="B1145" s="100" t="s">
        <v>2028</v>
      </c>
      <c r="C1145" s="64" t="s">
        <v>155</v>
      </c>
      <c r="D1145" s="143">
        <v>14260</v>
      </c>
    </row>
    <row r="1146" spans="1:4" ht="16.5">
      <c r="A1146" s="63" t="s">
        <v>2029</v>
      </c>
      <c r="B1146" s="100" t="s">
        <v>2030</v>
      </c>
      <c r="C1146" s="64" t="s">
        <v>155</v>
      </c>
      <c r="D1146" s="143">
        <v>37955</v>
      </c>
    </row>
    <row r="1147" spans="1:4" ht="16.5">
      <c r="A1147" s="63" t="s">
        <v>2031</v>
      </c>
      <c r="B1147" s="100" t="s">
        <v>2032</v>
      </c>
      <c r="C1147" s="64" t="s">
        <v>155</v>
      </c>
      <c r="D1147" s="143">
        <v>44011</v>
      </c>
    </row>
    <row r="1148" spans="1:4" ht="16.5">
      <c r="A1148" s="63" t="s">
        <v>2033</v>
      </c>
      <c r="B1148" s="100" t="s">
        <v>2034</v>
      </c>
      <c r="C1148" s="64" t="s">
        <v>155</v>
      </c>
      <c r="D1148" s="143">
        <v>80022</v>
      </c>
    </row>
    <row r="1149" spans="1:4" ht="16.5">
      <c r="A1149" s="63" t="s">
        <v>2035</v>
      </c>
      <c r="B1149" s="100" t="s">
        <v>2036</v>
      </c>
      <c r="C1149" s="64" t="s">
        <v>155</v>
      </c>
      <c r="D1149" s="143">
        <v>238864</v>
      </c>
    </row>
    <row r="1150" spans="1:4" ht="16.5">
      <c r="A1150" s="63" t="s">
        <v>2037</v>
      </c>
      <c r="B1150" s="100" t="s">
        <v>2038</v>
      </c>
      <c r="C1150" s="64" t="s">
        <v>155</v>
      </c>
      <c r="D1150" s="143">
        <v>208313</v>
      </c>
    </row>
    <row r="1151" spans="1:4" ht="16.5">
      <c r="A1151" s="63" t="s">
        <v>2039</v>
      </c>
      <c r="B1151" s="100" t="s">
        <v>2040</v>
      </c>
      <c r="C1151" s="64" t="s">
        <v>155</v>
      </c>
      <c r="D1151" s="143">
        <v>337598</v>
      </c>
    </row>
    <row r="1152" spans="1:4" ht="16.5">
      <c r="A1152" s="63" t="s">
        <v>2041</v>
      </c>
      <c r="B1152" s="100" t="s">
        <v>466</v>
      </c>
      <c r="C1152" s="64" t="s">
        <v>155</v>
      </c>
      <c r="D1152" s="143">
        <v>58225</v>
      </c>
    </row>
    <row r="1153" spans="1:4" ht="16.5">
      <c r="A1153" s="63" t="s">
        <v>2382</v>
      </c>
      <c r="B1153" s="100" t="s">
        <v>2383</v>
      </c>
      <c r="C1153" s="64" t="s">
        <v>155</v>
      </c>
      <c r="D1153" s="143">
        <v>211587</v>
      </c>
    </row>
    <row r="1154" spans="1:4" ht="16.5">
      <c r="A1154" s="87"/>
      <c r="B1154" s="131"/>
      <c r="C1154" s="92"/>
      <c r="D1154" s="143"/>
    </row>
    <row r="1155" spans="1:4" ht="16.5" customHeight="1">
      <c r="A1155" s="93">
        <v>20</v>
      </c>
      <c r="B1155" s="132" t="s">
        <v>467</v>
      </c>
      <c r="C1155" s="91"/>
      <c r="D1155" s="149"/>
    </row>
    <row r="1156" spans="1:4" ht="16.5">
      <c r="A1156" s="66" t="s">
        <v>2042</v>
      </c>
      <c r="B1156" s="108" t="s">
        <v>629</v>
      </c>
      <c r="C1156" s="67"/>
      <c r="D1156" s="143"/>
    </row>
    <row r="1157" spans="1:4" ht="22.5">
      <c r="A1157" s="63" t="s">
        <v>2043</v>
      </c>
      <c r="B1157" s="100" t="s">
        <v>2044</v>
      </c>
      <c r="C1157" s="64" t="s">
        <v>155</v>
      </c>
      <c r="D1157" s="143">
        <v>74793</v>
      </c>
    </row>
    <row r="1158" spans="1:4" ht="22.5">
      <c r="A1158" s="63" t="s">
        <v>2045</v>
      </c>
      <c r="B1158" s="100" t="s">
        <v>2046</v>
      </c>
      <c r="C1158" s="64" t="s">
        <v>155</v>
      </c>
      <c r="D1158" s="143">
        <v>90838</v>
      </c>
    </row>
    <row r="1159" spans="1:4" ht="16.5">
      <c r="A1159" s="63" t="s">
        <v>2047</v>
      </c>
      <c r="B1159" s="100" t="s">
        <v>2048</v>
      </c>
      <c r="C1159" s="64" t="s">
        <v>155</v>
      </c>
      <c r="D1159" s="143">
        <v>47290</v>
      </c>
    </row>
    <row r="1160" spans="1:4" ht="16.5">
      <c r="A1160" s="63" t="s">
        <v>2049</v>
      </c>
      <c r="B1160" s="100" t="s">
        <v>2050</v>
      </c>
      <c r="C1160" s="64" t="s">
        <v>155</v>
      </c>
      <c r="D1160" s="143">
        <v>76221</v>
      </c>
    </row>
    <row r="1161" spans="1:4" ht="22.5">
      <c r="A1161" s="63" t="s">
        <v>2051</v>
      </c>
      <c r="B1161" s="100" t="s">
        <v>2052</v>
      </c>
      <c r="C1161" s="64" t="s">
        <v>155</v>
      </c>
      <c r="D1161" s="143">
        <v>79413</v>
      </c>
    </row>
    <row r="1162" spans="1:4" ht="16.5">
      <c r="A1162" s="63" t="s">
        <v>2053</v>
      </c>
      <c r="B1162" s="100" t="s">
        <v>2054</v>
      </c>
      <c r="C1162" s="52" t="s">
        <v>637</v>
      </c>
      <c r="D1162" s="143">
        <v>4308</v>
      </c>
    </row>
    <row r="1163" spans="1:4" ht="22.5">
      <c r="A1163" s="63" t="s">
        <v>2055</v>
      </c>
      <c r="B1163" s="100" t="s">
        <v>1475</v>
      </c>
      <c r="C1163" s="64" t="s">
        <v>155</v>
      </c>
      <c r="D1163" s="143">
        <v>64881</v>
      </c>
    </row>
    <row r="1164" spans="1:4" ht="22.5">
      <c r="A1164" s="63" t="s">
        <v>2056</v>
      </c>
      <c r="B1164" s="100" t="s">
        <v>1477</v>
      </c>
      <c r="C1164" s="64" t="s">
        <v>155</v>
      </c>
      <c r="D1164" s="143">
        <v>94012</v>
      </c>
    </row>
    <row r="1165" spans="1:4" ht="22.5">
      <c r="A1165" s="63" t="s">
        <v>2057</v>
      </c>
      <c r="B1165" s="100" t="s">
        <v>2477</v>
      </c>
      <c r="C1165" s="64" t="s">
        <v>155</v>
      </c>
      <c r="D1165" s="143">
        <v>158468</v>
      </c>
    </row>
    <row r="1166" spans="1:4" ht="22.5">
      <c r="A1166" s="63" t="s">
        <v>2058</v>
      </c>
      <c r="B1166" s="100" t="s">
        <v>2478</v>
      </c>
      <c r="C1166" s="64" t="s">
        <v>155</v>
      </c>
      <c r="D1166" s="143">
        <v>167789</v>
      </c>
    </row>
    <row r="1167" spans="1:4" ht="16.5">
      <c r="A1167" s="63" t="s">
        <v>2059</v>
      </c>
      <c r="B1167" s="100" t="s">
        <v>2060</v>
      </c>
      <c r="C1167" s="64" t="s">
        <v>155</v>
      </c>
      <c r="D1167" s="143">
        <v>35318</v>
      </c>
    </row>
    <row r="1168" spans="1:4" ht="16.5">
      <c r="A1168" s="63" t="s">
        <v>2061</v>
      </c>
      <c r="B1168" s="100" t="s">
        <v>2062</v>
      </c>
      <c r="C1168" s="64" t="s">
        <v>155</v>
      </c>
      <c r="D1168" s="143">
        <v>18810</v>
      </c>
    </row>
    <row r="1169" spans="1:4" ht="22.5">
      <c r="A1169" s="63" t="s">
        <v>2063</v>
      </c>
      <c r="B1169" s="100" t="s">
        <v>973</v>
      </c>
      <c r="C1169" s="52" t="s">
        <v>637</v>
      </c>
      <c r="D1169" s="143">
        <v>48853</v>
      </c>
    </row>
    <row r="1170" spans="1:4" ht="16.5">
      <c r="A1170" s="63" t="s">
        <v>2064</v>
      </c>
      <c r="B1170" s="100" t="s">
        <v>2065</v>
      </c>
      <c r="C1170" s="64" t="s">
        <v>160</v>
      </c>
      <c r="D1170" s="143">
        <v>228164</v>
      </c>
    </row>
    <row r="1171" spans="1:4" ht="16.5">
      <c r="A1171" s="63" t="s">
        <v>2066</v>
      </c>
      <c r="B1171" s="100" t="s">
        <v>2067</v>
      </c>
      <c r="C1171" s="64" t="s">
        <v>155</v>
      </c>
      <c r="D1171" s="143">
        <v>81686</v>
      </c>
    </row>
    <row r="1172" spans="1:4" ht="22.5">
      <c r="A1172" s="63" t="s">
        <v>2068</v>
      </c>
      <c r="B1172" s="100" t="s">
        <v>2069</v>
      </c>
      <c r="C1172" s="52" t="s">
        <v>637</v>
      </c>
      <c r="D1172" s="143">
        <v>68375</v>
      </c>
    </row>
    <row r="1173" spans="1:4" ht="22.5">
      <c r="A1173" s="63" t="s">
        <v>2070</v>
      </c>
      <c r="B1173" s="100" t="s">
        <v>2071</v>
      </c>
      <c r="C1173" s="52" t="s">
        <v>637</v>
      </c>
      <c r="D1173" s="143">
        <v>86867</v>
      </c>
    </row>
    <row r="1174" spans="1:4" ht="22.5">
      <c r="A1174" s="63" t="s">
        <v>2072</v>
      </c>
      <c r="B1174" s="100" t="s">
        <v>630</v>
      </c>
      <c r="C1174" s="64" t="s">
        <v>155</v>
      </c>
      <c r="D1174" s="143">
        <v>118547</v>
      </c>
    </row>
    <row r="1175" spans="1:4" ht="22.5">
      <c r="A1175" s="63" t="s">
        <v>2073</v>
      </c>
      <c r="B1175" s="100" t="s">
        <v>2074</v>
      </c>
      <c r="C1175" s="64" t="s">
        <v>155</v>
      </c>
      <c r="D1175" s="143">
        <v>96231</v>
      </c>
    </row>
    <row r="1176" spans="1:4" ht="22.5">
      <c r="A1176" s="63" t="s">
        <v>2075</v>
      </c>
      <c r="B1176" s="100" t="s">
        <v>2076</v>
      </c>
      <c r="C1176" s="64" t="s">
        <v>155</v>
      </c>
      <c r="D1176" s="143">
        <v>255568</v>
      </c>
    </row>
    <row r="1177" spans="1:4" ht="33.75">
      <c r="A1177" s="63" t="s">
        <v>2077</v>
      </c>
      <c r="B1177" s="100" t="s">
        <v>2078</v>
      </c>
      <c r="C1177" s="64" t="s">
        <v>155</v>
      </c>
      <c r="D1177" s="143">
        <v>331252</v>
      </c>
    </row>
    <row r="1178" spans="1:4" ht="16.5">
      <c r="A1178" s="66" t="s">
        <v>2079</v>
      </c>
      <c r="B1178" s="108" t="s">
        <v>2080</v>
      </c>
      <c r="C1178" s="67"/>
      <c r="D1178" s="143"/>
    </row>
    <row r="1179" spans="1:4" ht="16.5">
      <c r="A1179" s="63" t="s">
        <v>138</v>
      </c>
      <c r="B1179" s="100" t="s">
        <v>140</v>
      </c>
      <c r="C1179" s="64" t="s">
        <v>155</v>
      </c>
      <c r="D1179" s="143">
        <v>132076</v>
      </c>
    </row>
    <row r="1180" spans="1:4" ht="16.5">
      <c r="A1180" s="63" t="s">
        <v>139</v>
      </c>
      <c r="B1180" s="100" t="s">
        <v>2081</v>
      </c>
      <c r="C1180" s="52" t="s">
        <v>637</v>
      </c>
      <c r="D1180" s="143">
        <v>119494</v>
      </c>
    </row>
    <row r="1181" spans="1:4" ht="16.5">
      <c r="A1181" s="63" t="s">
        <v>141</v>
      </c>
      <c r="B1181" s="100" t="s">
        <v>2082</v>
      </c>
      <c r="C1181" s="64" t="s">
        <v>155</v>
      </c>
      <c r="D1181" s="143">
        <v>94349</v>
      </c>
    </row>
    <row r="1182" spans="1:4" ht="16.5">
      <c r="A1182" s="63" t="s">
        <v>142</v>
      </c>
      <c r="B1182" s="100" t="s">
        <v>2083</v>
      </c>
      <c r="C1182" s="64" t="s">
        <v>155</v>
      </c>
      <c r="D1182" s="143">
        <v>131738</v>
      </c>
    </row>
    <row r="1183" spans="1:4" ht="33.75">
      <c r="A1183" s="63" t="s">
        <v>143</v>
      </c>
      <c r="B1183" s="100" t="s">
        <v>2084</v>
      </c>
      <c r="C1183" s="52" t="s">
        <v>637</v>
      </c>
      <c r="D1183" s="143">
        <v>699656</v>
      </c>
    </row>
    <row r="1184" spans="1:4" ht="33.75">
      <c r="A1184" s="63" t="s">
        <v>144</v>
      </c>
      <c r="B1184" s="100" t="s">
        <v>2085</v>
      </c>
      <c r="C1184" s="64" t="s">
        <v>2086</v>
      </c>
      <c r="D1184" s="143">
        <v>7321905</v>
      </c>
    </row>
    <row r="1185" spans="1:4" ht="45">
      <c r="A1185" s="63" t="s">
        <v>2087</v>
      </c>
      <c r="B1185" s="100" t="s">
        <v>2088</v>
      </c>
      <c r="C1185" s="64" t="s">
        <v>603</v>
      </c>
      <c r="D1185" s="143">
        <v>135972564</v>
      </c>
    </row>
    <row r="1186" spans="1:4" ht="22.5">
      <c r="A1186" s="63" t="s">
        <v>2089</v>
      </c>
      <c r="B1186" s="100" t="s">
        <v>2090</v>
      </c>
      <c r="C1186" s="64" t="s">
        <v>603</v>
      </c>
      <c r="D1186" s="143">
        <v>721781</v>
      </c>
    </row>
    <row r="1187" spans="1:4" ht="33.75">
      <c r="A1187" s="63" t="s">
        <v>2091</v>
      </c>
      <c r="B1187" s="100" t="s">
        <v>2092</v>
      </c>
      <c r="C1187" s="52" t="s">
        <v>637</v>
      </c>
      <c r="D1187" s="143">
        <v>898400</v>
      </c>
    </row>
    <row r="1188" spans="1:4" ht="45">
      <c r="A1188" s="63" t="s">
        <v>2093</v>
      </c>
      <c r="B1188" s="100" t="s">
        <v>2094</v>
      </c>
      <c r="C1188" s="52" t="s">
        <v>637</v>
      </c>
      <c r="D1188" s="143">
        <v>1477413</v>
      </c>
    </row>
    <row r="1189" spans="1:4" ht="22.5">
      <c r="A1189" s="63" t="s">
        <v>2095</v>
      </c>
      <c r="B1189" s="100" t="s">
        <v>2096</v>
      </c>
      <c r="C1189" s="64" t="s">
        <v>603</v>
      </c>
      <c r="D1189" s="143">
        <v>389419</v>
      </c>
    </row>
    <row r="1190" spans="1:4" ht="16.5">
      <c r="A1190" s="63" t="s">
        <v>2097</v>
      </c>
      <c r="B1190" s="100" t="s">
        <v>2098</v>
      </c>
      <c r="C1190" s="64" t="s">
        <v>2086</v>
      </c>
      <c r="D1190" s="143">
        <v>14277380</v>
      </c>
    </row>
    <row r="1191" spans="1:4" ht="16.5">
      <c r="A1191" s="63" t="s">
        <v>2099</v>
      </c>
      <c r="B1191" s="100" t="s">
        <v>2100</v>
      </c>
      <c r="C1191" s="64" t="s">
        <v>2086</v>
      </c>
      <c r="D1191" s="143">
        <v>10347268</v>
      </c>
    </row>
    <row r="1192" spans="1:4" ht="22.5">
      <c r="A1192" s="63" t="s">
        <v>2101</v>
      </c>
      <c r="B1192" s="100" t="s">
        <v>2102</v>
      </c>
      <c r="C1192" s="64" t="s">
        <v>2086</v>
      </c>
      <c r="D1192" s="143">
        <v>4162042</v>
      </c>
    </row>
    <row r="1193" spans="1:4" ht="45">
      <c r="A1193" s="63" t="s">
        <v>2103</v>
      </c>
      <c r="B1193" s="100" t="s">
        <v>2104</v>
      </c>
      <c r="C1193" s="64" t="s">
        <v>2086</v>
      </c>
      <c r="D1193" s="143">
        <v>2228645</v>
      </c>
    </row>
    <row r="1194" spans="1:4" ht="33.75">
      <c r="A1194" s="63" t="s">
        <v>2105</v>
      </c>
      <c r="B1194" s="100" t="s">
        <v>2106</v>
      </c>
      <c r="C1194" s="64" t="s">
        <v>2086</v>
      </c>
      <c r="D1194" s="143">
        <v>413164</v>
      </c>
    </row>
    <row r="1195" spans="1:4" ht="16.5">
      <c r="A1195" s="63" t="s">
        <v>2107</v>
      </c>
      <c r="B1195" s="100" t="s">
        <v>2108</v>
      </c>
      <c r="C1195" s="64" t="s">
        <v>2086</v>
      </c>
      <c r="D1195" s="143">
        <v>2012684</v>
      </c>
    </row>
    <row r="1196" spans="1:4" ht="33.75">
      <c r="A1196" s="63" t="s">
        <v>2109</v>
      </c>
      <c r="B1196" s="100" t="s">
        <v>2110</v>
      </c>
      <c r="C1196" s="64" t="s">
        <v>2086</v>
      </c>
      <c r="D1196" s="143">
        <v>1118646</v>
      </c>
    </row>
    <row r="1197" spans="1:4" ht="16.5">
      <c r="A1197" s="63" t="s">
        <v>2111</v>
      </c>
      <c r="B1197" s="100" t="s">
        <v>2112</v>
      </c>
      <c r="C1197" s="64" t="s">
        <v>2086</v>
      </c>
      <c r="D1197" s="143">
        <v>2927901</v>
      </c>
    </row>
    <row r="1198" spans="1:4" ht="16.5">
      <c r="A1198" s="66" t="s">
        <v>2113</v>
      </c>
      <c r="B1198" s="108" t="s">
        <v>145</v>
      </c>
      <c r="C1198" s="67"/>
      <c r="D1198" s="143"/>
    </row>
    <row r="1199" spans="1:4" ht="16.5">
      <c r="A1199" s="63" t="s">
        <v>146</v>
      </c>
      <c r="B1199" s="100" t="s">
        <v>147</v>
      </c>
      <c r="C1199" s="64" t="s">
        <v>603</v>
      </c>
      <c r="D1199" s="143">
        <v>231471</v>
      </c>
    </row>
    <row r="1200" spans="1:4" ht="16.5">
      <c r="A1200" s="63" t="s">
        <v>148</v>
      </c>
      <c r="B1200" s="100" t="s">
        <v>2114</v>
      </c>
      <c r="C1200" s="64" t="s">
        <v>155</v>
      </c>
      <c r="D1200" s="143">
        <v>217140</v>
      </c>
    </row>
    <row r="1201" spans="1:4" ht="16.5">
      <c r="A1201" s="63" t="s">
        <v>149</v>
      </c>
      <c r="B1201" s="100" t="s">
        <v>150</v>
      </c>
      <c r="C1201" s="64" t="s">
        <v>155</v>
      </c>
      <c r="D1201" s="143">
        <v>262472</v>
      </c>
    </row>
    <row r="1202" spans="1:4" ht="16.5">
      <c r="A1202" s="63" t="s">
        <v>151</v>
      </c>
      <c r="B1202" s="100" t="s">
        <v>241</v>
      </c>
      <c r="C1202" s="64" t="s">
        <v>155</v>
      </c>
      <c r="D1202" s="143">
        <v>21834</v>
      </c>
    </row>
    <row r="1203" spans="1:4" ht="16.5">
      <c r="A1203" s="63" t="s">
        <v>2115</v>
      </c>
      <c r="B1203" s="100" t="s">
        <v>2116</v>
      </c>
      <c r="C1203" s="64" t="s">
        <v>160</v>
      </c>
      <c r="D1203" s="143">
        <v>51976</v>
      </c>
    </row>
    <row r="1204" spans="1:4" ht="16.5">
      <c r="A1204" s="66" t="s">
        <v>2117</v>
      </c>
      <c r="B1204" s="108" t="s">
        <v>2118</v>
      </c>
      <c r="C1204" s="67"/>
      <c r="D1204" s="143"/>
    </row>
    <row r="1205" spans="1:4" ht="16.5">
      <c r="A1205" s="63" t="s">
        <v>2119</v>
      </c>
      <c r="B1205" s="100" t="s">
        <v>2120</v>
      </c>
      <c r="C1205" s="52" t="s">
        <v>637</v>
      </c>
      <c r="D1205" s="143">
        <v>82560</v>
      </c>
    </row>
    <row r="1206" spans="1:4" ht="16.5">
      <c r="A1206" s="63" t="s">
        <v>2121</v>
      </c>
      <c r="B1206" s="100" t="s">
        <v>2122</v>
      </c>
      <c r="C1206" s="52" t="s">
        <v>637</v>
      </c>
      <c r="D1206" s="143">
        <v>142321</v>
      </c>
    </row>
    <row r="1207" spans="1:4" ht="16.5">
      <c r="A1207" s="63" t="s">
        <v>2123</v>
      </c>
      <c r="B1207" s="100" t="s">
        <v>2124</v>
      </c>
      <c r="C1207" s="52" t="s">
        <v>637</v>
      </c>
      <c r="D1207" s="143">
        <v>58209</v>
      </c>
    </row>
    <row r="1208" spans="1:4" ht="16.5">
      <c r="A1208" s="75"/>
      <c r="B1208" s="130"/>
      <c r="C1208" s="62"/>
      <c r="D1208" s="143"/>
    </row>
    <row r="1209" spans="1:4" ht="16.5" customHeight="1">
      <c r="A1209" s="46">
        <v>21</v>
      </c>
      <c r="B1209" s="120" t="s">
        <v>198</v>
      </c>
      <c r="C1209" s="91"/>
      <c r="D1209" s="149"/>
    </row>
    <row r="1210" spans="1:4" ht="16.5">
      <c r="A1210" s="85" t="s">
        <v>2125</v>
      </c>
      <c r="B1210" s="127" t="s">
        <v>2126</v>
      </c>
      <c r="C1210" s="86"/>
      <c r="D1210" s="143"/>
    </row>
    <row r="1211" spans="1:4" ht="16.5">
      <c r="A1211" s="63" t="s">
        <v>199</v>
      </c>
      <c r="B1211" s="100" t="s">
        <v>2127</v>
      </c>
      <c r="C1211" s="64" t="s">
        <v>155</v>
      </c>
      <c r="D1211" s="143">
        <v>3024</v>
      </c>
    </row>
    <row r="1212" spans="1:4" ht="22.5">
      <c r="A1212" s="63" t="s">
        <v>200</v>
      </c>
      <c r="B1212" s="100" t="s">
        <v>2479</v>
      </c>
      <c r="C1212" s="64" t="s">
        <v>155</v>
      </c>
      <c r="D1212" s="143">
        <v>5626</v>
      </c>
    </row>
    <row r="1213" spans="1:4" ht="22.5">
      <c r="A1213" s="63" t="s">
        <v>201</v>
      </c>
      <c r="B1213" s="100" t="s">
        <v>2480</v>
      </c>
      <c r="C1213" s="64" t="s">
        <v>155</v>
      </c>
      <c r="D1213" s="143">
        <v>4647</v>
      </c>
    </row>
    <row r="1214" spans="1:4" ht="16.5">
      <c r="A1214" s="63" t="s">
        <v>2128</v>
      </c>
      <c r="B1214" s="100" t="s">
        <v>202</v>
      </c>
      <c r="C1214" s="64" t="s">
        <v>160</v>
      </c>
      <c r="D1214" s="143">
        <v>46641</v>
      </c>
    </row>
    <row r="1215" spans="1:4" ht="16.5">
      <c r="A1215" s="63" t="s">
        <v>2129</v>
      </c>
      <c r="B1215" s="100" t="s">
        <v>2130</v>
      </c>
      <c r="C1215" s="52" t="s">
        <v>637</v>
      </c>
      <c r="D1215" s="143">
        <v>2779</v>
      </c>
    </row>
    <row r="1216" spans="1:4" ht="16.5">
      <c r="A1216" s="63" t="s">
        <v>2131</v>
      </c>
      <c r="B1216" s="100" t="s">
        <v>2132</v>
      </c>
      <c r="C1216" s="52" t="s">
        <v>637</v>
      </c>
      <c r="D1216" s="143">
        <v>6961</v>
      </c>
    </row>
    <row r="1217" spans="1:4" ht="16.5">
      <c r="A1217" s="63" t="s">
        <v>2133</v>
      </c>
      <c r="B1217" s="100" t="s">
        <v>2134</v>
      </c>
      <c r="C1217" s="64" t="s">
        <v>603</v>
      </c>
      <c r="D1217" s="143">
        <v>27125</v>
      </c>
    </row>
    <row r="1218" spans="1:4" ht="16.5">
      <c r="A1218" s="63" t="s">
        <v>2135</v>
      </c>
      <c r="B1218" s="100" t="s">
        <v>2136</v>
      </c>
      <c r="C1218" s="64" t="s">
        <v>155</v>
      </c>
      <c r="D1218" s="143">
        <v>9957</v>
      </c>
    </row>
    <row r="1219" spans="1:4" ht="16.5">
      <c r="A1219" s="63" t="s">
        <v>2137</v>
      </c>
      <c r="B1219" s="112" t="s">
        <v>2138</v>
      </c>
      <c r="C1219" s="64" t="s">
        <v>603</v>
      </c>
      <c r="D1219" s="143">
        <v>1667825</v>
      </c>
    </row>
    <row r="1220" spans="1:4" ht="33.75">
      <c r="A1220" s="63" t="s">
        <v>2139</v>
      </c>
      <c r="B1220" s="100" t="s">
        <v>2140</v>
      </c>
      <c r="C1220" s="64" t="s">
        <v>603</v>
      </c>
      <c r="D1220" s="143">
        <v>2677609</v>
      </c>
    </row>
    <row r="1221" spans="1:4" ht="16.5">
      <c r="A1221" s="63" t="s">
        <v>2141</v>
      </c>
      <c r="B1221" s="100" t="s">
        <v>2142</v>
      </c>
      <c r="C1221" s="64" t="s">
        <v>155</v>
      </c>
      <c r="D1221" s="143">
        <v>1067409</v>
      </c>
    </row>
    <row r="1222" spans="1:4" ht="16.5">
      <c r="A1222" s="63" t="s">
        <v>2143</v>
      </c>
      <c r="B1222" s="100" t="s">
        <v>2144</v>
      </c>
      <c r="C1222" s="64" t="s">
        <v>603</v>
      </c>
      <c r="D1222" s="143">
        <v>133426</v>
      </c>
    </row>
    <row r="1223" spans="1:4" ht="16.5">
      <c r="A1223" s="63" t="s">
        <v>2145</v>
      </c>
      <c r="B1223" s="100" t="s">
        <v>2202</v>
      </c>
      <c r="C1223" s="64" t="s">
        <v>603</v>
      </c>
      <c r="D1223" s="143">
        <v>1451007</v>
      </c>
    </row>
    <row r="1224" spans="1:4" ht="22.5">
      <c r="A1224" s="63" t="s">
        <v>2146</v>
      </c>
      <c r="B1224" s="113" t="s">
        <v>2203</v>
      </c>
      <c r="C1224" s="52" t="s">
        <v>637</v>
      </c>
      <c r="D1224" s="143">
        <v>236528</v>
      </c>
    </row>
    <row r="1225" spans="1:4" ht="16.5">
      <c r="A1225" s="87"/>
      <c r="B1225" s="128"/>
      <c r="C1225" s="49"/>
      <c r="D1225" s="143"/>
    </row>
    <row r="1226" spans="1:4" ht="16.5" customHeight="1">
      <c r="A1226" s="46">
        <v>25</v>
      </c>
      <c r="B1226" s="120" t="s">
        <v>2147</v>
      </c>
      <c r="C1226" s="91"/>
      <c r="D1226" s="149"/>
    </row>
    <row r="1227" spans="1:4" ht="16.5">
      <c r="A1227" s="66" t="s">
        <v>2148</v>
      </c>
      <c r="B1227" s="108" t="s">
        <v>2149</v>
      </c>
      <c r="C1227" s="67"/>
      <c r="D1227" s="143"/>
    </row>
    <row r="1228" spans="1:4" ht="16.5">
      <c r="A1228" s="63" t="s">
        <v>2150</v>
      </c>
      <c r="B1228" s="100" t="s">
        <v>2151</v>
      </c>
      <c r="C1228" s="64" t="s">
        <v>603</v>
      </c>
      <c r="D1228" s="143">
        <v>36282</v>
      </c>
    </row>
    <row r="1229" spans="1:4" ht="16.5">
      <c r="A1229" s="63" t="s">
        <v>2152</v>
      </c>
      <c r="B1229" s="100" t="s">
        <v>2153</v>
      </c>
      <c r="C1229" s="64" t="s">
        <v>603</v>
      </c>
      <c r="D1229" s="143">
        <v>77329</v>
      </c>
    </row>
    <row r="1230" spans="1:4" ht="16.5">
      <c r="A1230" s="63" t="s">
        <v>2154</v>
      </c>
      <c r="B1230" s="100" t="s">
        <v>2155</v>
      </c>
      <c r="C1230" s="64" t="s">
        <v>603</v>
      </c>
      <c r="D1230" s="143">
        <v>147904</v>
      </c>
    </row>
    <row r="1231" spans="1:4" ht="16.5">
      <c r="A1231" s="63" t="s">
        <v>2156</v>
      </c>
      <c r="B1231" s="100" t="s">
        <v>2157</v>
      </c>
      <c r="C1231" s="64" t="s">
        <v>603</v>
      </c>
      <c r="D1231" s="143">
        <v>244091</v>
      </c>
    </row>
    <row r="1232" spans="1:4" ht="16.5">
      <c r="A1232" s="63" t="s">
        <v>2158</v>
      </c>
      <c r="B1232" s="100" t="s">
        <v>2159</v>
      </c>
      <c r="C1232" s="64" t="s">
        <v>603</v>
      </c>
      <c r="D1232" s="143">
        <v>398099</v>
      </c>
    </row>
    <row r="1233" spans="1:4" ht="16.5">
      <c r="A1233" s="66" t="s">
        <v>2160</v>
      </c>
      <c r="B1233" s="106" t="s">
        <v>2220</v>
      </c>
      <c r="C1233" s="64"/>
      <c r="D1233" s="143"/>
    </row>
    <row r="1234" spans="1:4" ht="33.75">
      <c r="A1234" s="63" t="s">
        <v>2162</v>
      </c>
      <c r="B1234" s="133" t="s">
        <v>2384</v>
      </c>
      <c r="C1234" s="107" t="s">
        <v>637</v>
      </c>
      <c r="D1234" s="143">
        <v>3184827</v>
      </c>
    </row>
    <row r="1235" spans="1:4" ht="90">
      <c r="A1235" s="63" t="s">
        <v>2164</v>
      </c>
      <c r="B1235" s="133" t="s">
        <v>2228</v>
      </c>
      <c r="C1235" s="107" t="s">
        <v>603</v>
      </c>
      <c r="D1235" s="143">
        <v>18837213</v>
      </c>
    </row>
    <row r="1236" spans="1:4" ht="123.75">
      <c r="A1236" s="63" t="s">
        <v>2166</v>
      </c>
      <c r="B1236" s="133" t="s">
        <v>2229</v>
      </c>
      <c r="C1236" s="107" t="s">
        <v>637</v>
      </c>
      <c r="D1236" s="143">
        <v>727239</v>
      </c>
    </row>
    <row r="1237" spans="1:4" ht="67.5">
      <c r="A1237" s="63" t="s">
        <v>2168</v>
      </c>
      <c r="B1237" s="133" t="s">
        <v>2230</v>
      </c>
      <c r="C1237" s="107" t="s">
        <v>603</v>
      </c>
      <c r="D1237" s="143">
        <v>855036</v>
      </c>
    </row>
    <row r="1238" spans="1:4" ht="33.75">
      <c r="A1238" s="63" t="s">
        <v>2170</v>
      </c>
      <c r="B1238" s="133" t="s">
        <v>2231</v>
      </c>
      <c r="C1238" s="107" t="s">
        <v>155</v>
      </c>
      <c r="D1238" s="143">
        <v>564065</v>
      </c>
    </row>
    <row r="1239" spans="1:4" ht="56.25">
      <c r="A1239" s="63" t="s">
        <v>2172</v>
      </c>
      <c r="B1239" s="133" t="s">
        <v>2232</v>
      </c>
      <c r="C1239" s="107" t="s">
        <v>603</v>
      </c>
      <c r="D1239" s="143">
        <v>4953562</v>
      </c>
    </row>
    <row r="1240" spans="1:4" ht="90">
      <c r="A1240" s="63" t="s">
        <v>2248</v>
      </c>
      <c r="B1240" s="133" t="s">
        <v>2233</v>
      </c>
      <c r="C1240" s="107" t="s">
        <v>603</v>
      </c>
      <c r="D1240" s="143">
        <v>12336522</v>
      </c>
    </row>
    <row r="1241" spans="1:4" ht="90">
      <c r="A1241" s="63" t="s">
        <v>2249</v>
      </c>
      <c r="B1241" s="133" t="s">
        <v>2234</v>
      </c>
      <c r="C1241" s="107" t="s">
        <v>603</v>
      </c>
      <c r="D1241" s="143">
        <v>13379413</v>
      </c>
    </row>
    <row r="1242" spans="1:4" ht="56.25">
      <c r="A1242" s="63" t="s">
        <v>2250</v>
      </c>
      <c r="B1242" s="133" t="s">
        <v>2235</v>
      </c>
      <c r="C1242" s="107" t="s">
        <v>603</v>
      </c>
      <c r="D1242" s="143">
        <v>8699940</v>
      </c>
    </row>
    <row r="1243" spans="1:4" ht="67.5">
      <c r="A1243" s="63" t="s">
        <v>2251</v>
      </c>
      <c r="B1243" s="133" t="s">
        <v>2236</v>
      </c>
      <c r="C1243" s="107" t="s">
        <v>603</v>
      </c>
      <c r="D1243" s="143">
        <v>3140119</v>
      </c>
    </row>
    <row r="1244" spans="1:4" ht="22.5">
      <c r="A1244" s="63" t="s">
        <v>2252</v>
      </c>
      <c r="B1244" s="133" t="s">
        <v>2237</v>
      </c>
      <c r="C1244" s="107" t="s">
        <v>603</v>
      </c>
      <c r="D1244" s="143">
        <v>486766</v>
      </c>
    </row>
    <row r="1245" spans="1:4" ht="22.5">
      <c r="A1245" s="63" t="s">
        <v>2253</v>
      </c>
      <c r="B1245" s="133" t="s">
        <v>2238</v>
      </c>
      <c r="C1245" s="107" t="s">
        <v>603</v>
      </c>
      <c r="D1245" s="143">
        <v>486766</v>
      </c>
    </row>
    <row r="1246" spans="1:4" ht="33.75">
      <c r="A1246" s="63" t="s">
        <v>2254</v>
      </c>
      <c r="B1246" s="133" t="s">
        <v>2239</v>
      </c>
      <c r="C1246" s="107" t="s">
        <v>603</v>
      </c>
      <c r="D1246" s="143">
        <v>658242</v>
      </c>
    </row>
    <row r="1247" spans="1:4" ht="33.75">
      <c r="A1247" s="63" t="s">
        <v>2255</v>
      </c>
      <c r="B1247" s="133" t="s">
        <v>2240</v>
      </c>
      <c r="C1247" s="107" t="s">
        <v>603</v>
      </c>
      <c r="D1247" s="143">
        <v>224707</v>
      </c>
    </row>
    <row r="1248" spans="1:4" ht="101.25">
      <c r="A1248" s="63" t="s">
        <v>2256</v>
      </c>
      <c r="B1248" s="133" t="s">
        <v>2241</v>
      </c>
      <c r="C1248" s="107" t="s">
        <v>637</v>
      </c>
      <c r="D1248" s="143">
        <v>2070541</v>
      </c>
    </row>
    <row r="1249" spans="1:4" ht="67.5">
      <c r="A1249" s="63" t="s">
        <v>2257</v>
      </c>
      <c r="B1249" s="133" t="s">
        <v>2242</v>
      </c>
      <c r="C1249" s="107" t="s">
        <v>603</v>
      </c>
      <c r="D1249" s="143">
        <v>1571380</v>
      </c>
    </row>
    <row r="1250" spans="1:4" ht="45">
      <c r="A1250" s="63" t="s">
        <v>2258</v>
      </c>
      <c r="B1250" s="133" t="s">
        <v>2243</v>
      </c>
      <c r="C1250" s="107" t="s">
        <v>603</v>
      </c>
      <c r="D1250" s="143">
        <v>1495490</v>
      </c>
    </row>
    <row r="1251" spans="1:4" ht="78.75">
      <c r="A1251" s="63" t="s">
        <v>2259</v>
      </c>
      <c r="B1251" s="133" t="s">
        <v>2244</v>
      </c>
      <c r="C1251" s="107" t="s">
        <v>637</v>
      </c>
      <c r="D1251" s="143">
        <v>2817251</v>
      </c>
    </row>
    <row r="1252" spans="1:4" ht="22.5">
      <c r="A1252" s="63" t="s">
        <v>2260</v>
      </c>
      <c r="B1252" s="133" t="s">
        <v>2245</v>
      </c>
      <c r="C1252" s="107" t="s">
        <v>603</v>
      </c>
      <c r="D1252" s="143">
        <v>249275</v>
      </c>
    </row>
    <row r="1253" spans="1:4" ht="22.5">
      <c r="A1253" s="63" t="s">
        <v>2261</v>
      </c>
      <c r="B1253" s="133" t="s">
        <v>2246</v>
      </c>
      <c r="C1253" s="107" t="s">
        <v>603</v>
      </c>
      <c r="D1253" s="143">
        <v>1647483</v>
      </c>
    </row>
    <row r="1254" spans="1:4" ht="22.5">
      <c r="A1254" s="63" t="s">
        <v>2262</v>
      </c>
      <c r="B1254" s="133" t="s">
        <v>2268</v>
      </c>
      <c r="C1254" s="107" t="s">
        <v>155</v>
      </c>
      <c r="D1254" s="143">
        <v>184976</v>
      </c>
    </row>
    <row r="1255" spans="1:4" ht="16.5">
      <c r="A1255" s="63" t="s">
        <v>2263</v>
      </c>
      <c r="B1255" s="133" t="s">
        <v>2247</v>
      </c>
      <c r="C1255" s="107" t="s">
        <v>603</v>
      </c>
      <c r="D1255" s="143">
        <v>44792</v>
      </c>
    </row>
    <row r="1256" spans="1:4" ht="45">
      <c r="A1256" s="63" t="s">
        <v>2385</v>
      </c>
      <c r="B1256" s="133" t="s">
        <v>2270</v>
      </c>
      <c r="C1256" s="107" t="s">
        <v>637</v>
      </c>
      <c r="D1256" s="143">
        <v>168025</v>
      </c>
    </row>
    <row r="1257" spans="1:4" ht="16.5">
      <c r="A1257" s="63" t="s">
        <v>2386</v>
      </c>
      <c r="B1257" s="100" t="s">
        <v>2271</v>
      </c>
      <c r="C1257" s="52" t="s">
        <v>637</v>
      </c>
      <c r="D1257" s="143">
        <v>556595</v>
      </c>
    </row>
    <row r="1258" spans="1:4" ht="16.5">
      <c r="A1258" s="63" t="s">
        <v>2387</v>
      </c>
      <c r="B1258" s="133" t="s">
        <v>2269</v>
      </c>
      <c r="C1258" s="107" t="s">
        <v>603</v>
      </c>
      <c r="D1258" s="143">
        <v>378410</v>
      </c>
    </row>
    <row r="1259" spans="1:4" ht="16.5">
      <c r="A1259" s="66" t="s">
        <v>2221</v>
      </c>
      <c r="B1259" s="106" t="s">
        <v>2161</v>
      </c>
      <c r="C1259" s="67"/>
      <c r="D1259" s="143"/>
    </row>
    <row r="1260" spans="1:4" ht="45">
      <c r="A1260" s="63" t="s">
        <v>2222</v>
      </c>
      <c r="B1260" s="100" t="s">
        <v>2163</v>
      </c>
      <c r="C1260" s="52" t="s">
        <v>637</v>
      </c>
      <c r="D1260" s="143">
        <v>88993</v>
      </c>
    </row>
    <row r="1261" spans="1:4" ht="22.5">
      <c r="A1261" s="63" t="s">
        <v>2223</v>
      </c>
      <c r="B1261" s="100" t="s">
        <v>2165</v>
      </c>
      <c r="C1261" s="64" t="s">
        <v>155</v>
      </c>
      <c r="D1261" s="143">
        <v>38924</v>
      </c>
    </row>
    <row r="1262" spans="1:4" ht="45">
      <c r="A1262" s="63" t="s">
        <v>2224</v>
      </c>
      <c r="B1262" s="100" t="s">
        <v>2167</v>
      </c>
      <c r="C1262" s="64" t="s">
        <v>155</v>
      </c>
      <c r="D1262" s="143">
        <v>844627</v>
      </c>
    </row>
    <row r="1263" spans="1:4" ht="16.5">
      <c r="A1263" s="63" t="s">
        <v>2225</v>
      </c>
      <c r="B1263" s="100" t="s">
        <v>2169</v>
      </c>
      <c r="C1263" s="64" t="s">
        <v>155</v>
      </c>
      <c r="D1263" s="143">
        <v>167910</v>
      </c>
    </row>
    <row r="1264" spans="1:4" ht="22.5">
      <c r="A1264" s="63" t="s">
        <v>2226</v>
      </c>
      <c r="B1264" s="100" t="s">
        <v>2171</v>
      </c>
      <c r="C1264" s="64" t="s">
        <v>155</v>
      </c>
      <c r="D1264" s="143">
        <v>27951</v>
      </c>
    </row>
    <row r="1265" spans="1:4" ht="22.5">
      <c r="A1265" s="63" t="s">
        <v>2227</v>
      </c>
      <c r="B1265" s="100" t="s">
        <v>2173</v>
      </c>
      <c r="C1265" s="64" t="s">
        <v>155</v>
      </c>
      <c r="D1265" s="143">
        <v>72631</v>
      </c>
    </row>
    <row r="1266" spans="1:4" ht="16.5">
      <c r="A1266" s="63"/>
      <c r="B1266" s="114"/>
      <c r="C1266" s="115"/>
      <c r="D1266" s="143"/>
    </row>
    <row r="1267" spans="1:4" ht="16.5" customHeight="1">
      <c r="A1267" s="46">
        <v>26</v>
      </c>
      <c r="B1267" s="91" t="s">
        <v>2264</v>
      </c>
      <c r="C1267" s="91"/>
      <c r="D1267" s="149"/>
    </row>
    <row r="1268" spans="1:4" ht="16.5">
      <c r="A1268" s="63" t="s">
        <v>2265</v>
      </c>
      <c r="B1268" s="100" t="s">
        <v>2267</v>
      </c>
      <c r="C1268" s="64" t="s">
        <v>2266</v>
      </c>
      <c r="D1268" s="143">
        <v>1588</v>
      </c>
    </row>
    <row r="1269" spans="1:4" ht="16.5">
      <c r="A1269" s="63" t="s">
        <v>2388</v>
      </c>
      <c r="B1269" s="100" t="s">
        <v>2274</v>
      </c>
      <c r="C1269" s="64" t="s">
        <v>2275</v>
      </c>
      <c r="D1269" s="143">
        <v>6243</v>
      </c>
    </row>
    <row r="1270" spans="1:4" ht="16.5">
      <c r="A1270" s="63" t="s">
        <v>2389</v>
      </c>
      <c r="B1270" s="100" t="s">
        <v>2272</v>
      </c>
      <c r="C1270" s="64" t="s">
        <v>2273</v>
      </c>
      <c r="D1270" s="143">
        <v>4128</v>
      </c>
    </row>
    <row r="1271" spans="1:4" ht="16.5">
      <c r="A1271" s="63" t="s">
        <v>2390</v>
      </c>
      <c r="B1271" s="100" t="s">
        <v>2391</v>
      </c>
      <c r="C1271" s="64" t="s">
        <v>160</v>
      </c>
      <c r="D1271" s="143">
        <v>2564</v>
      </c>
    </row>
    <row r="1272" spans="1:4" ht="16.5">
      <c r="A1272" s="63" t="s">
        <v>2481</v>
      </c>
      <c r="B1272" s="100" t="s">
        <v>2570</v>
      </c>
      <c r="C1272" s="64" t="s">
        <v>2273</v>
      </c>
      <c r="D1272" s="142">
        <v>1833</v>
      </c>
    </row>
    <row r="1273" spans="1:4" s="134" customFormat="1" ht="22.5">
      <c r="A1273" s="63" t="s">
        <v>2483</v>
      </c>
      <c r="B1273" s="100" t="s">
        <v>2482</v>
      </c>
      <c r="C1273" s="115" t="s">
        <v>603</v>
      </c>
      <c r="D1273" s="143">
        <v>840000</v>
      </c>
    </row>
    <row r="1274" spans="1:4" s="134" customFormat="1" ht="22.5">
      <c r="A1274" s="63" t="s">
        <v>2569</v>
      </c>
      <c r="B1274" s="100" t="s">
        <v>2484</v>
      </c>
      <c r="C1274" s="115" t="s">
        <v>603</v>
      </c>
      <c r="D1274" s="143">
        <v>672000</v>
      </c>
    </row>
    <row r="1275" spans="1:4" s="134" customFormat="1" ht="22.5">
      <c r="A1275" s="46">
        <v>27</v>
      </c>
      <c r="B1275" s="91" t="s">
        <v>2485</v>
      </c>
      <c r="C1275" s="91"/>
      <c r="D1275" s="149"/>
    </row>
    <row r="1276" spans="1:4" s="134" customFormat="1" ht="22.5">
      <c r="A1276" s="66" t="s">
        <v>2486</v>
      </c>
      <c r="B1276" s="106" t="s">
        <v>2487</v>
      </c>
      <c r="C1276" s="64"/>
      <c r="D1276" s="150"/>
    </row>
    <row r="1277" spans="1:4" s="134" customFormat="1" ht="16.5">
      <c r="A1277" s="63" t="s">
        <v>2488</v>
      </c>
      <c r="B1277" s="100" t="s">
        <v>2489</v>
      </c>
      <c r="C1277" s="135" t="s">
        <v>155</v>
      </c>
      <c r="D1277" s="143">
        <v>212098</v>
      </c>
    </row>
    <row r="1278" spans="1:4" s="134" customFormat="1" ht="16.5">
      <c r="A1278" s="63" t="s">
        <v>2490</v>
      </c>
      <c r="B1278" s="100" t="s">
        <v>2491</v>
      </c>
      <c r="C1278" s="64" t="s">
        <v>637</v>
      </c>
      <c r="D1278" s="143">
        <v>40631</v>
      </c>
    </row>
    <row r="1279" spans="1:4" s="134" customFormat="1" ht="16.5">
      <c r="A1279" s="63" t="s">
        <v>2492</v>
      </c>
      <c r="B1279" s="136" t="s">
        <v>2493</v>
      </c>
      <c r="C1279" s="64" t="s">
        <v>637</v>
      </c>
      <c r="D1279" s="143">
        <v>25398</v>
      </c>
    </row>
    <row r="1280" spans="1:4" s="134" customFormat="1" ht="16.5">
      <c r="A1280" s="63" t="s">
        <v>2494</v>
      </c>
      <c r="B1280" s="136" t="s">
        <v>2495</v>
      </c>
      <c r="C1280" s="64" t="s">
        <v>637</v>
      </c>
      <c r="D1280" s="143">
        <v>56144</v>
      </c>
    </row>
    <row r="1281" spans="1:4" s="134" customFormat="1" ht="16.5">
      <c r="A1281" s="63" t="s">
        <v>2496</v>
      </c>
      <c r="B1281" s="136" t="s">
        <v>2497</v>
      </c>
      <c r="C1281" s="64" t="s">
        <v>637</v>
      </c>
      <c r="D1281" s="143">
        <v>22724</v>
      </c>
    </row>
    <row r="1282" spans="1:4" s="134" customFormat="1" ht="16.5">
      <c r="A1282" s="63" t="s">
        <v>2498</v>
      </c>
      <c r="B1282" s="136" t="s">
        <v>2499</v>
      </c>
      <c r="C1282" s="64" t="s">
        <v>637</v>
      </c>
      <c r="D1282" s="143">
        <v>22062</v>
      </c>
    </row>
    <row r="1283" spans="1:4" s="134" customFormat="1" ht="16.5">
      <c r="A1283" s="63" t="s">
        <v>2500</v>
      </c>
      <c r="B1283" s="136" t="s">
        <v>2501</v>
      </c>
      <c r="C1283" s="64" t="s">
        <v>637</v>
      </c>
      <c r="D1283" s="143">
        <v>7356</v>
      </c>
    </row>
    <row r="1284" spans="1:4" s="134" customFormat="1" ht="27.75" customHeight="1">
      <c r="A1284" s="63" t="s">
        <v>2502</v>
      </c>
      <c r="B1284" s="103" t="s">
        <v>2503</v>
      </c>
      <c r="C1284" s="137" t="s">
        <v>603</v>
      </c>
      <c r="D1284" s="143">
        <v>24781</v>
      </c>
    </row>
    <row r="1285" spans="1:4" s="134" customFormat="1" ht="16.5">
      <c r="A1285" s="63" t="s">
        <v>2504</v>
      </c>
      <c r="B1285" s="100" t="s">
        <v>2505</v>
      </c>
      <c r="C1285" s="64" t="s">
        <v>637</v>
      </c>
      <c r="D1285" s="143">
        <v>9376</v>
      </c>
    </row>
    <row r="1286" spans="1:4" s="134" customFormat="1" ht="16.5">
      <c r="A1286" s="63" t="s">
        <v>2506</v>
      </c>
      <c r="B1286" s="100" t="s">
        <v>2507</v>
      </c>
      <c r="C1286" s="64" t="s">
        <v>637</v>
      </c>
      <c r="D1286" s="143">
        <v>19858</v>
      </c>
    </row>
    <row r="1287" spans="1:4" s="134" customFormat="1" ht="16.5">
      <c r="A1287" s="63" t="s">
        <v>2508</v>
      </c>
      <c r="B1287" s="100" t="s">
        <v>2509</v>
      </c>
      <c r="C1287" s="64" t="s">
        <v>637</v>
      </c>
      <c r="D1287" s="143">
        <v>19857</v>
      </c>
    </row>
    <row r="1288" spans="1:4" s="134" customFormat="1" ht="16.5">
      <c r="A1288" s="63" t="s">
        <v>2510</v>
      </c>
      <c r="B1288" s="100" t="s">
        <v>2511</v>
      </c>
      <c r="C1288" s="64" t="s">
        <v>637</v>
      </c>
      <c r="D1288" s="143">
        <v>40335</v>
      </c>
    </row>
    <row r="1289" spans="1:4" s="134" customFormat="1" ht="23.25" customHeight="1">
      <c r="A1289" s="63" t="s">
        <v>2512</v>
      </c>
      <c r="B1289" s="100" t="s">
        <v>2513</v>
      </c>
      <c r="C1289" s="64" t="s">
        <v>603</v>
      </c>
      <c r="D1289" s="143">
        <v>261306</v>
      </c>
    </row>
    <row r="1290" spans="1:4" s="134" customFormat="1" ht="22.5">
      <c r="A1290" s="63" t="s">
        <v>2514</v>
      </c>
      <c r="B1290" s="100" t="s">
        <v>2515</v>
      </c>
      <c r="C1290" s="64" t="s">
        <v>603</v>
      </c>
      <c r="D1290" s="143">
        <v>2040</v>
      </c>
    </row>
    <row r="1291" spans="1:4" s="134" customFormat="1" ht="16.5">
      <c r="A1291" s="63" t="s">
        <v>2516</v>
      </c>
      <c r="B1291" s="100" t="s">
        <v>2517</v>
      </c>
      <c r="C1291" s="64" t="s">
        <v>603</v>
      </c>
      <c r="D1291" s="143">
        <v>1338</v>
      </c>
    </row>
    <row r="1292" spans="1:4" s="134" customFormat="1" ht="22.5">
      <c r="A1292" s="63" t="s">
        <v>2518</v>
      </c>
      <c r="B1292" s="100" t="s">
        <v>2519</v>
      </c>
      <c r="C1292" s="64" t="s">
        <v>603</v>
      </c>
      <c r="D1292" s="143">
        <v>126768</v>
      </c>
    </row>
    <row r="1293" spans="1:4" s="134" customFormat="1" ht="16.5">
      <c r="A1293" s="63" t="s">
        <v>2520</v>
      </c>
      <c r="B1293" s="100" t="s">
        <v>2521</v>
      </c>
      <c r="C1293" s="64" t="s">
        <v>603</v>
      </c>
      <c r="D1293" s="143">
        <v>416</v>
      </c>
    </row>
    <row r="1294" spans="1:4" s="134" customFormat="1" ht="16.5">
      <c r="A1294" s="63" t="s">
        <v>2522</v>
      </c>
      <c r="B1294" s="100" t="s">
        <v>2523</v>
      </c>
      <c r="C1294" s="64" t="s">
        <v>637</v>
      </c>
      <c r="D1294" s="143">
        <v>11253</v>
      </c>
    </row>
    <row r="1295" spans="1:4" s="134" customFormat="1" ht="16.5">
      <c r="A1295" s="63" t="s">
        <v>2524</v>
      </c>
      <c r="B1295" s="100" t="s">
        <v>2525</v>
      </c>
      <c r="C1295" s="64" t="s">
        <v>603</v>
      </c>
      <c r="D1295" s="143">
        <v>1019059</v>
      </c>
    </row>
    <row r="1296" spans="1:4" s="134" customFormat="1" ht="16.5">
      <c r="A1296" s="63" t="s">
        <v>2526</v>
      </c>
      <c r="B1296" s="100" t="s">
        <v>2527</v>
      </c>
      <c r="C1296" s="64" t="s">
        <v>603</v>
      </c>
      <c r="D1296" s="143">
        <v>1661826</v>
      </c>
    </row>
    <row r="1297" spans="1:4" s="134" customFormat="1" ht="22.5">
      <c r="A1297" s="63" t="s">
        <v>2528</v>
      </c>
      <c r="B1297" s="100" t="s">
        <v>2529</v>
      </c>
      <c r="C1297" s="138" t="s">
        <v>155</v>
      </c>
      <c r="D1297" s="143">
        <v>3766</v>
      </c>
    </row>
    <row r="1298" spans="1:4" s="134" customFormat="1" ht="22.5">
      <c r="A1298" s="139" t="s">
        <v>2530</v>
      </c>
      <c r="B1298" s="140" t="s">
        <v>2531</v>
      </c>
      <c r="C1298" s="141"/>
      <c r="D1298" s="151"/>
    </row>
    <row r="1299" spans="1:4" s="134" customFormat="1" ht="22.5">
      <c r="A1299" s="63" t="s">
        <v>2532</v>
      </c>
      <c r="B1299" s="100" t="s">
        <v>2533</v>
      </c>
      <c r="C1299" s="64" t="s">
        <v>155</v>
      </c>
      <c r="D1299" s="143">
        <v>123274</v>
      </c>
    </row>
    <row r="1300" spans="1:4" s="134" customFormat="1" ht="22.5">
      <c r="A1300" s="63" t="s">
        <v>2534</v>
      </c>
      <c r="B1300" s="100" t="s">
        <v>2535</v>
      </c>
      <c r="C1300" s="64" t="s">
        <v>155</v>
      </c>
      <c r="D1300" s="143">
        <v>143403</v>
      </c>
    </row>
    <row r="1301" spans="1:4" s="134" customFormat="1" ht="22.5">
      <c r="A1301" s="63" t="s">
        <v>2536</v>
      </c>
      <c r="B1301" s="100" t="s">
        <v>2537</v>
      </c>
      <c r="C1301" s="64" t="s">
        <v>637</v>
      </c>
      <c r="D1301" s="143">
        <v>9662</v>
      </c>
    </row>
    <row r="1302" spans="1:4" s="134" customFormat="1" ht="22.5">
      <c r="A1302" s="63" t="s">
        <v>2538</v>
      </c>
      <c r="B1302" s="100" t="s">
        <v>2539</v>
      </c>
      <c r="C1302" s="64" t="s">
        <v>637</v>
      </c>
      <c r="D1302" s="143">
        <v>57489</v>
      </c>
    </row>
    <row r="1303" spans="1:4" s="134" customFormat="1" ht="22.5">
      <c r="A1303" s="63" t="s">
        <v>2540</v>
      </c>
      <c r="B1303" s="100" t="s">
        <v>2541</v>
      </c>
      <c r="C1303" s="64" t="s">
        <v>603</v>
      </c>
      <c r="D1303" s="143">
        <v>25988</v>
      </c>
    </row>
    <row r="1304" spans="1:4" s="134" customFormat="1" ht="22.5">
      <c r="A1304" s="63" t="s">
        <v>2542</v>
      </c>
      <c r="B1304" s="100" t="s">
        <v>2543</v>
      </c>
      <c r="C1304" s="64" t="s">
        <v>603</v>
      </c>
      <c r="D1304" s="143">
        <v>213649</v>
      </c>
    </row>
    <row r="1305" spans="1:4" s="134" customFormat="1" ht="22.5">
      <c r="A1305" s="63" t="s">
        <v>2544</v>
      </c>
      <c r="B1305" s="100" t="s">
        <v>2545</v>
      </c>
      <c r="C1305" s="64" t="s">
        <v>603</v>
      </c>
      <c r="D1305" s="143">
        <v>14659</v>
      </c>
    </row>
    <row r="1306" spans="1:4" s="134" customFormat="1" ht="16.5">
      <c r="A1306" s="63" t="s">
        <v>2546</v>
      </c>
      <c r="B1306" s="100" t="s">
        <v>2547</v>
      </c>
      <c r="C1306" s="64" t="s">
        <v>603</v>
      </c>
      <c r="D1306" s="143">
        <v>27321</v>
      </c>
    </row>
    <row r="1307" spans="1:4" s="134" customFormat="1" ht="16.5">
      <c r="A1307" s="63" t="s">
        <v>2548</v>
      </c>
      <c r="B1307" s="100" t="s">
        <v>2549</v>
      </c>
      <c r="C1307" s="64" t="s">
        <v>603</v>
      </c>
      <c r="D1307" s="143">
        <v>13411</v>
      </c>
    </row>
    <row r="1308" spans="1:4" s="134" customFormat="1" ht="16.5">
      <c r="A1308" s="63" t="s">
        <v>2550</v>
      </c>
      <c r="B1308" s="100" t="s">
        <v>2551</v>
      </c>
      <c r="C1308" s="64" t="s">
        <v>603</v>
      </c>
      <c r="D1308" s="143">
        <v>28487</v>
      </c>
    </row>
    <row r="1309" spans="1:4" s="134" customFormat="1" ht="22.5">
      <c r="A1309" s="63" t="s">
        <v>2552</v>
      </c>
      <c r="B1309" s="100" t="s">
        <v>2553</v>
      </c>
      <c r="C1309" s="64" t="s">
        <v>603</v>
      </c>
      <c r="D1309" s="143">
        <v>9729</v>
      </c>
    </row>
    <row r="1310" spans="1:4" s="134" customFormat="1" ht="16.5">
      <c r="A1310" s="63" t="s">
        <v>2554</v>
      </c>
      <c r="B1310" s="100" t="s">
        <v>2555</v>
      </c>
      <c r="C1310" s="64" t="s">
        <v>603</v>
      </c>
      <c r="D1310" s="143">
        <v>358163</v>
      </c>
    </row>
    <row r="1311" spans="1:4" s="134" customFormat="1" ht="16.5">
      <c r="A1311" s="63" t="s">
        <v>2556</v>
      </c>
      <c r="B1311" s="100" t="s">
        <v>2557</v>
      </c>
      <c r="C1311" s="64" t="s">
        <v>603</v>
      </c>
      <c r="D1311" s="143">
        <v>358163</v>
      </c>
    </row>
    <row r="1312" spans="1:4" s="134" customFormat="1" ht="22.5">
      <c r="A1312" s="63" t="s">
        <v>2558</v>
      </c>
      <c r="B1312" s="100" t="s">
        <v>2559</v>
      </c>
      <c r="C1312" s="64" t="s">
        <v>247</v>
      </c>
      <c r="D1312" s="143">
        <v>15659</v>
      </c>
    </row>
    <row r="1313" spans="1:4" s="134" customFormat="1" ht="16.5">
      <c r="A1313" s="63" t="s">
        <v>2560</v>
      </c>
      <c r="B1313" s="100" t="s">
        <v>2561</v>
      </c>
      <c r="C1313" s="64" t="s">
        <v>637</v>
      </c>
      <c r="D1313" s="143">
        <v>166587</v>
      </c>
    </row>
    <row r="1314" spans="1:4" s="134" customFormat="1" ht="16.5">
      <c r="A1314" s="63" t="s">
        <v>2562</v>
      </c>
      <c r="B1314" s="100" t="s">
        <v>2563</v>
      </c>
      <c r="C1314" s="64" t="s">
        <v>603</v>
      </c>
      <c r="D1314" s="143">
        <v>4331273</v>
      </c>
    </row>
    <row r="1315" spans="1:4" s="134" customFormat="1" ht="16.5">
      <c r="A1315" s="139">
        <v>28</v>
      </c>
      <c r="B1315" s="140" t="s">
        <v>2564</v>
      </c>
      <c r="C1315" s="141"/>
      <c r="D1315" s="151"/>
    </row>
    <row r="1316" spans="1:4" s="134" customFormat="1" ht="22.5">
      <c r="A1316" s="66" t="s">
        <v>2565</v>
      </c>
      <c r="B1316" s="100" t="s">
        <v>2566</v>
      </c>
      <c r="C1316" s="64" t="s">
        <v>603</v>
      </c>
      <c r="D1316" s="143">
        <v>21657</v>
      </c>
    </row>
    <row r="1317" spans="1:4" s="134" customFormat="1" ht="16.5">
      <c r="A1317" s="66" t="s">
        <v>2567</v>
      </c>
      <c r="B1317" s="100" t="s">
        <v>2568</v>
      </c>
      <c r="C1317" s="64" t="s">
        <v>155</v>
      </c>
      <c r="D1317" s="143">
        <v>349833</v>
      </c>
    </row>
  </sheetData>
  <sheetProtection/>
  <mergeCells count="1">
    <mergeCell ref="A1:C1"/>
  </mergeCells>
  <printOptions/>
  <pageMargins left="0.2362204724409449" right="0.2362204724409449" top="0.3937007874015748" bottom="0.31496062992125984" header="0.31496062992125984" footer="0.3937007874015748"/>
  <pageSetup fitToHeight="13" fitToWidth="6" horizontalDpi="200" verticalDpi="200" orientation="portrait" paperSize="9" scale="48"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lbuitrago</dc:creator>
  <cp:keywords/>
  <dc:description/>
  <cp:lastModifiedBy>Paola Cuellar</cp:lastModifiedBy>
  <cp:lastPrinted>2019-08-23T16:26:13Z</cp:lastPrinted>
  <dcterms:created xsi:type="dcterms:W3CDTF">2008-11-07T20:14:40Z</dcterms:created>
  <dcterms:modified xsi:type="dcterms:W3CDTF">2022-02-14T23:18:43Z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tado de aprobación">
    <vt:lpwstr/>
  </property>
</Properties>
</file>